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0.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4.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5.xml" ContentType="application/vnd.openxmlformats-officedocument.drawing+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xml" ContentType="application/vnd.openxmlformats-officedocument.drawing+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isot-my.sharepoint.com/personal/podbury_m_intst_net/Documents/FACTFULLNESS/"/>
    </mc:Choice>
  </mc:AlternateContent>
  <bookViews>
    <workbookView xWindow="0" yWindow="0" windowWidth="15300" windowHeight="7560" tabRatio="500" firstSheet="13" activeTab="16"/>
  </bookViews>
  <sheets>
    <sheet name="about" sheetId="57" r:id="rId1"/>
    <sheet name="result-scores" sheetId="33" r:id="rId2"/>
    <sheet name="country score distributions" sheetId="54" r:id="rId3"/>
    <sheet name="country percente per question" sheetId="55" r:id="rId4"/>
    <sheet name="all questions charts" sheetId="56" r:id="rId5"/>
    <sheet name="Sheet1" sheetId="58" r:id="rId6"/>
    <sheet name="Q1 girls school low income" sheetId="42" r:id="rId7"/>
    <sheet name="Q2 majority income level" sheetId="43" r:id="rId8"/>
    <sheet name="Q3 extreme poverty trend" sheetId="44" r:id="rId9"/>
    <sheet name="Q4 life expectancy" sheetId="45" r:id="rId10"/>
    <sheet name="Q5 future children" sheetId="46" r:id="rId11"/>
    <sheet name="Q6 main reason pop grow" sheetId="47" r:id="rId12"/>
    <sheet name="Q7 natural disaster deaths" sheetId="40" r:id="rId13"/>
    <sheet name="Q8 maps" sheetId="48" r:id="rId14"/>
    <sheet name="Q9 vaccination" sheetId="49" r:id="rId15"/>
    <sheet name="Q10 womens education" sheetId="50" r:id="rId16"/>
    <sheet name="Q11 animals" sheetId="51" r:id="rId17"/>
    <sheet name="Q12 electricity" sheetId="52" r:id="rId18"/>
    <sheet name="Q13 climate" sheetId="53" r:id="rId19"/>
  </sheets>
  <calcPr calcId="162913"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S7" i="54" l="1"/>
  <c r="S8" i="54"/>
  <c r="S9" i="54"/>
  <c r="S10" i="54"/>
  <c r="S11" i="54"/>
  <c r="S12" i="54"/>
  <c r="S13" i="54"/>
  <c r="S14" i="54"/>
  <c r="S15" i="54"/>
  <c r="S16" i="54"/>
  <c r="S17" i="54"/>
  <c r="S18" i="54"/>
  <c r="S19" i="54"/>
  <c r="S6" i="54"/>
  <c r="R7" i="54"/>
  <c r="R8" i="54"/>
  <c r="R9" i="54"/>
  <c r="R10" i="54"/>
  <c r="R11" i="54"/>
  <c r="R12" i="54"/>
  <c r="R13" i="54"/>
  <c r="R14" i="54"/>
  <c r="R15" i="54"/>
  <c r="R16" i="54"/>
  <c r="R17" i="54"/>
  <c r="R18" i="54"/>
  <c r="R19" i="54"/>
  <c r="R6" i="54"/>
  <c r="D5" i="54"/>
  <c r="E5" i="54"/>
  <c r="F5" i="54"/>
  <c r="G5" i="54"/>
  <c r="H5" i="54"/>
  <c r="I5" i="54"/>
  <c r="J5" i="54"/>
  <c r="K5" i="54"/>
  <c r="L5" i="54"/>
  <c r="M5" i="54"/>
  <c r="N5" i="54"/>
  <c r="O5" i="54"/>
  <c r="C20" i="54"/>
  <c r="D20" i="54"/>
  <c r="E20" i="54"/>
  <c r="F20" i="54"/>
  <c r="G20" i="54"/>
  <c r="H20" i="54"/>
  <c r="I20" i="54"/>
  <c r="J20" i="54"/>
  <c r="K20" i="54"/>
  <c r="L20" i="54"/>
  <c r="M20" i="54"/>
  <c r="N20" i="54"/>
  <c r="O20" i="54"/>
  <c r="C25" i="54"/>
  <c r="D25" i="54"/>
  <c r="E25" i="54"/>
  <c r="F25" i="54"/>
  <c r="G25" i="54"/>
  <c r="H25" i="54"/>
  <c r="I25" i="54"/>
  <c r="J25" i="54"/>
  <c r="K25" i="54"/>
  <c r="L25" i="54"/>
  <c r="M25" i="54"/>
  <c r="N25" i="54"/>
  <c r="O25" i="54"/>
  <c r="P25" i="54"/>
  <c r="C26" i="54"/>
  <c r="D26" i="54"/>
  <c r="E26" i="54"/>
  <c r="F26" i="54"/>
  <c r="G26" i="54"/>
  <c r="H26" i="54"/>
  <c r="I26" i="54"/>
  <c r="J26" i="54"/>
  <c r="K26" i="54"/>
  <c r="L26" i="54"/>
  <c r="M26" i="54"/>
  <c r="N26" i="54"/>
  <c r="O26" i="54"/>
  <c r="P26" i="54"/>
  <c r="C27" i="54"/>
  <c r="D27" i="54"/>
  <c r="E27" i="54"/>
  <c r="F27" i="54"/>
  <c r="G27" i="54"/>
  <c r="H27" i="54"/>
  <c r="I27" i="54"/>
  <c r="J27" i="54"/>
  <c r="K27" i="54"/>
  <c r="L27" i="54"/>
  <c r="M27" i="54"/>
  <c r="N27" i="54"/>
  <c r="O27" i="54"/>
  <c r="P27" i="54"/>
  <c r="C28" i="54"/>
  <c r="D28" i="54"/>
  <c r="E28" i="54"/>
  <c r="F28" i="54"/>
  <c r="G28" i="54"/>
  <c r="H28" i="54"/>
  <c r="I28" i="54"/>
  <c r="J28" i="54"/>
  <c r="K28" i="54"/>
  <c r="L28" i="54"/>
  <c r="M28" i="54"/>
  <c r="N28" i="54"/>
  <c r="O28" i="54"/>
  <c r="P28" i="54"/>
  <c r="C29" i="54"/>
  <c r="D29" i="54"/>
  <c r="E29" i="54"/>
  <c r="F29" i="54"/>
  <c r="G29" i="54"/>
  <c r="H29" i="54"/>
  <c r="I29" i="54"/>
  <c r="J29" i="54"/>
  <c r="K29" i="54"/>
  <c r="L29" i="54"/>
  <c r="M29" i="54"/>
  <c r="N29" i="54"/>
  <c r="O29" i="54"/>
  <c r="P29" i="54"/>
  <c r="C30" i="54"/>
  <c r="D30" i="54"/>
  <c r="E30" i="54"/>
  <c r="F30" i="54"/>
  <c r="G30" i="54"/>
  <c r="H30" i="54"/>
  <c r="I30" i="54"/>
  <c r="J30" i="54"/>
  <c r="K30" i="54"/>
  <c r="L30" i="54"/>
  <c r="M30" i="54"/>
  <c r="N30" i="54"/>
  <c r="O30" i="54"/>
  <c r="P30" i="54"/>
  <c r="C31" i="54"/>
  <c r="D31" i="54"/>
  <c r="E31" i="54"/>
  <c r="F31" i="54"/>
  <c r="G31" i="54"/>
  <c r="H31" i="54"/>
  <c r="I31" i="54"/>
  <c r="J31" i="54"/>
  <c r="K31" i="54"/>
  <c r="L31" i="54"/>
  <c r="M31" i="54"/>
  <c r="N31" i="54"/>
  <c r="O31" i="54"/>
  <c r="P31" i="54"/>
  <c r="C32" i="54"/>
  <c r="D32" i="54"/>
  <c r="E32" i="54"/>
  <c r="F32" i="54"/>
  <c r="G32" i="54"/>
  <c r="H32" i="54"/>
  <c r="I32" i="54"/>
  <c r="J32" i="54"/>
  <c r="K32" i="54"/>
  <c r="L32" i="54"/>
  <c r="M32" i="54"/>
  <c r="N32" i="54"/>
  <c r="O32" i="54"/>
  <c r="P32" i="54"/>
  <c r="C33" i="54"/>
  <c r="D33" i="54"/>
  <c r="E33" i="54"/>
  <c r="F33" i="54"/>
  <c r="G33" i="54"/>
  <c r="H33" i="54"/>
  <c r="I33" i="54"/>
  <c r="J33" i="54"/>
  <c r="K33" i="54"/>
  <c r="L33" i="54"/>
  <c r="M33" i="54"/>
  <c r="N33" i="54"/>
  <c r="O33" i="54"/>
  <c r="P33" i="54"/>
  <c r="C34" i="54"/>
  <c r="D34" i="54"/>
  <c r="E34" i="54"/>
  <c r="F34" i="54"/>
  <c r="G34" i="54"/>
  <c r="H34" i="54"/>
  <c r="I34" i="54"/>
  <c r="J34" i="54"/>
  <c r="K34" i="54"/>
  <c r="L34" i="54"/>
  <c r="M34" i="54"/>
  <c r="N34" i="54"/>
  <c r="O34" i="54"/>
  <c r="P34" i="54"/>
  <c r="C35" i="54"/>
  <c r="D35" i="54"/>
  <c r="E35" i="54"/>
  <c r="F35" i="54"/>
  <c r="G35" i="54"/>
  <c r="H35" i="54"/>
  <c r="I35" i="54"/>
  <c r="J35" i="54"/>
  <c r="K35" i="54"/>
  <c r="L35" i="54"/>
  <c r="M35" i="54"/>
  <c r="N35" i="54"/>
  <c r="O35" i="54"/>
  <c r="P35" i="54"/>
  <c r="C36" i="54"/>
  <c r="D36" i="54"/>
  <c r="E36" i="54"/>
  <c r="F36" i="54"/>
  <c r="G36" i="54"/>
  <c r="H36" i="54"/>
  <c r="I36" i="54"/>
  <c r="J36" i="54"/>
  <c r="K36" i="54"/>
  <c r="L36" i="54"/>
  <c r="M36" i="54"/>
  <c r="N36" i="54"/>
  <c r="O36" i="54"/>
  <c r="P36" i="54"/>
  <c r="C37" i="54"/>
  <c r="D37" i="54"/>
  <c r="E37" i="54"/>
  <c r="F37" i="54"/>
  <c r="G37" i="54"/>
  <c r="H37" i="54"/>
  <c r="I37" i="54"/>
  <c r="J37" i="54"/>
  <c r="K37" i="54"/>
  <c r="L37" i="54"/>
  <c r="M37" i="54"/>
  <c r="N37" i="54"/>
  <c r="O37" i="54"/>
  <c r="P37" i="54"/>
  <c r="C41" i="54"/>
  <c r="D41" i="54"/>
  <c r="E41" i="54"/>
  <c r="F41" i="54"/>
  <c r="G41" i="54"/>
  <c r="H41" i="54"/>
  <c r="I41" i="54"/>
  <c r="J41" i="54"/>
  <c r="K41" i="54"/>
  <c r="L41" i="54"/>
  <c r="M41" i="54"/>
  <c r="N41" i="54"/>
  <c r="O41" i="54"/>
  <c r="B41" i="54"/>
  <c r="E6" i="55"/>
  <c r="D6" i="55"/>
  <c r="C6" i="55"/>
  <c r="C10" i="53"/>
  <c r="S20" i="55"/>
  <c r="C10" i="42"/>
  <c r="C20" i="55"/>
  <c r="C10" i="43"/>
  <c r="D20" i="55"/>
  <c r="C10" i="44"/>
  <c r="E20" i="55"/>
  <c r="C10" i="45"/>
  <c r="F20" i="55"/>
  <c r="C10" i="46"/>
  <c r="G20" i="55"/>
  <c r="C10" i="47"/>
  <c r="H20" i="55"/>
  <c r="C10" i="40"/>
  <c r="I20" i="55"/>
  <c r="C10" i="48"/>
  <c r="J20" i="55"/>
  <c r="C10" i="49"/>
  <c r="K20" i="55"/>
  <c r="C10" i="50"/>
  <c r="L20" i="55"/>
  <c r="C10" i="51"/>
  <c r="M20" i="55"/>
  <c r="C10" i="52"/>
  <c r="N20" i="55"/>
  <c r="P20" i="55"/>
  <c r="S22" i="55"/>
  <c r="C22" i="55"/>
  <c r="D22" i="55"/>
  <c r="E22" i="55"/>
  <c r="F22" i="55"/>
  <c r="G22" i="55"/>
  <c r="H22" i="55"/>
  <c r="I22" i="55"/>
  <c r="J22" i="55"/>
  <c r="K22" i="55"/>
  <c r="L22" i="55"/>
  <c r="M22" i="55"/>
  <c r="N22" i="55"/>
  <c r="P22" i="55"/>
  <c r="S8" i="55"/>
  <c r="C8" i="55"/>
  <c r="D8" i="55"/>
  <c r="E8" i="55"/>
  <c r="F8" i="55"/>
  <c r="G8" i="55"/>
  <c r="H8" i="55"/>
  <c r="I8" i="55"/>
  <c r="J8" i="55"/>
  <c r="K8" i="55"/>
  <c r="L8" i="55"/>
  <c r="M8" i="55"/>
  <c r="N8" i="55"/>
  <c r="P8" i="55"/>
  <c r="S6" i="55"/>
  <c r="F6" i="55"/>
  <c r="G6" i="55"/>
  <c r="H6" i="55"/>
  <c r="I6" i="55"/>
  <c r="J6" i="55"/>
  <c r="K6" i="55"/>
  <c r="L6" i="55"/>
  <c r="M6" i="55"/>
  <c r="N6" i="55"/>
  <c r="P6" i="55"/>
  <c r="S7" i="55"/>
  <c r="C7" i="55"/>
  <c r="D7" i="55"/>
  <c r="E7" i="55"/>
  <c r="F7" i="55"/>
  <c r="G7" i="55"/>
  <c r="H7" i="55"/>
  <c r="I7" i="55"/>
  <c r="J7" i="55"/>
  <c r="K7" i="55"/>
  <c r="L7" i="55"/>
  <c r="M7" i="55"/>
  <c r="N7" i="55"/>
  <c r="P7" i="55"/>
  <c r="S16" i="55"/>
  <c r="C16" i="55"/>
  <c r="D16" i="55"/>
  <c r="E16" i="55"/>
  <c r="F16" i="55"/>
  <c r="G16" i="55"/>
  <c r="H16" i="55"/>
  <c r="I16" i="55"/>
  <c r="J16" i="55"/>
  <c r="K16" i="55"/>
  <c r="L16" i="55"/>
  <c r="M16" i="55"/>
  <c r="N16" i="55"/>
  <c r="P16" i="55"/>
  <c r="S15" i="55"/>
  <c r="C15" i="55"/>
  <c r="D15" i="55"/>
  <c r="E15" i="55"/>
  <c r="F15" i="55"/>
  <c r="G15" i="55"/>
  <c r="H15" i="55"/>
  <c r="I15" i="55"/>
  <c r="J15" i="55"/>
  <c r="K15" i="55"/>
  <c r="L15" i="55"/>
  <c r="M15" i="55"/>
  <c r="N15" i="55"/>
  <c r="P15" i="55"/>
  <c r="S9" i="55"/>
  <c r="C9" i="55"/>
  <c r="D9" i="55"/>
  <c r="E9" i="55"/>
  <c r="F9" i="55"/>
  <c r="G9" i="55"/>
  <c r="H9" i="55"/>
  <c r="I9" i="55"/>
  <c r="J9" i="55"/>
  <c r="K9" i="55"/>
  <c r="L9" i="55"/>
  <c r="M9" i="55"/>
  <c r="N9" i="55"/>
  <c r="P9" i="55"/>
  <c r="S12" i="55"/>
  <c r="C12" i="55"/>
  <c r="D12" i="55"/>
  <c r="E12" i="55"/>
  <c r="F12" i="55"/>
  <c r="G12" i="55"/>
  <c r="H12" i="55"/>
  <c r="I12" i="55"/>
  <c r="J12" i="55"/>
  <c r="K12" i="55"/>
  <c r="L12" i="55"/>
  <c r="M12" i="55"/>
  <c r="N12" i="55"/>
  <c r="P12" i="55"/>
  <c r="S11" i="55"/>
  <c r="C11" i="55"/>
  <c r="D11" i="55"/>
  <c r="E11" i="55"/>
  <c r="F11" i="55"/>
  <c r="G11" i="55"/>
  <c r="H11" i="55"/>
  <c r="I11" i="55"/>
  <c r="J11" i="55"/>
  <c r="K11" i="55"/>
  <c r="L11" i="55"/>
  <c r="M11" i="55"/>
  <c r="N11" i="55"/>
  <c r="P11" i="55"/>
  <c r="S14" i="55"/>
  <c r="C14" i="55"/>
  <c r="D14" i="55"/>
  <c r="E14" i="55"/>
  <c r="F14" i="55"/>
  <c r="G14" i="55"/>
  <c r="H14" i="55"/>
  <c r="I14" i="55"/>
  <c r="J14" i="55"/>
  <c r="K14" i="55"/>
  <c r="L14" i="55"/>
  <c r="M14" i="55"/>
  <c r="N14" i="55"/>
  <c r="P14" i="55"/>
  <c r="S19" i="55"/>
  <c r="C19" i="55"/>
  <c r="D19" i="55"/>
  <c r="E19" i="55"/>
  <c r="F19" i="55"/>
  <c r="G19" i="55"/>
  <c r="H19" i="55"/>
  <c r="I19" i="55"/>
  <c r="J19" i="55"/>
  <c r="K19" i="55"/>
  <c r="L19" i="55"/>
  <c r="M19" i="55"/>
  <c r="N19" i="55"/>
  <c r="P19" i="55"/>
  <c r="S13" i="55"/>
  <c r="C13" i="55"/>
  <c r="D13" i="55"/>
  <c r="E13" i="55"/>
  <c r="F13" i="55"/>
  <c r="G13" i="55"/>
  <c r="H13" i="55"/>
  <c r="I13" i="55"/>
  <c r="J13" i="55"/>
  <c r="K13" i="55"/>
  <c r="L13" i="55"/>
  <c r="M13" i="55"/>
  <c r="N13" i="55"/>
  <c r="P13" i="55"/>
  <c r="S10" i="55"/>
  <c r="C10" i="55"/>
  <c r="D10" i="55"/>
  <c r="E10" i="55"/>
  <c r="F10" i="55"/>
  <c r="G10" i="55"/>
  <c r="H10" i="55"/>
  <c r="I10" i="55"/>
  <c r="J10" i="55"/>
  <c r="K10" i="55"/>
  <c r="L10" i="55"/>
  <c r="M10" i="55"/>
  <c r="N10" i="55"/>
  <c r="P10" i="55"/>
  <c r="S17" i="55"/>
  <c r="C17" i="55"/>
  <c r="D17" i="55"/>
  <c r="E17" i="55"/>
  <c r="F17" i="55"/>
  <c r="G17" i="55"/>
  <c r="H17" i="55"/>
  <c r="I17" i="55"/>
  <c r="J17" i="55"/>
  <c r="K17" i="55"/>
  <c r="L17" i="55"/>
  <c r="M17" i="55"/>
  <c r="N17" i="55"/>
  <c r="P17" i="55"/>
  <c r="S18" i="55"/>
  <c r="C18" i="55"/>
  <c r="D18" i="55"/>
  <c r="E18" i="55"/>
  <c r="F18" i="55"/>
  <c r="G18" i="55"/>
  <c r="H18" i="55"/>
  <c r="I18" i="55"/>
  <c r="J18" i="55"/>
  <c r="K18" i="55"/>
  <c r="L18" i="55"/>
  <c r="M18" i="55"/>
  <c r="N18" i="55"/>
  <c r="P18" i="55"/>
  <c r="C38" i="54"/>
  <c r="D38" i="54"/>
  <c r="E38" i="54"/>
  <c r="F38" i="54"/>
  <c r="G38" i="54"/>
  <c r="H38" i="54"/>
  <c r="I38" i="54"/>
  <c r="J38" i="54"/>
  <c r="K38" i="54"/>
  <c r="L38" i="54"/>
  <c r="M38" i="54"/>
  <c r="N38" i="54"/>
  <c r="O38" i="54"/>
  <c r="P38" i="54"/>
  <c r="E26" i="33"/>
  <c r="E27" i="33"/>
  <c r="E10" i="53"/>
  <c r="D10" i="53"/>
  <c r="E10" i="52"/>
  <c r="D10" i="52"/>
  <c r="E10" i="51"/>
  <c r="D10" i="51"/>
  <c r="E10" i="50"/>
  <c r="D10" i="50"/>
  <c r="E10" i="42"/>
  <c r="D10" i="42"/>
  <c r="E10" i="43"/>
  <c r="D10" i="43"/>
  <c r="E10" i="44"/>
  <c r="D10" i="44"/>
  <c r="E10" i="45"/>
  <c r="D10" i="45"/>
  <c r="E10" i="46"/>
  <c r="D10" i="46"/>
  <c r="E10" i="47"/>
  <c r="D10" i="47"/>
  <c r="E10" i="40"/>
  <c r="D10" i="40"/>
  <c r="E10" i="48"/>
  <c r="D10" i="48"/>
  <c r="E10" i="49"/>
  <c r="D10" i="49"/>
  <c r="R23" i="33"/>
  <c r="B24" i="33"/>
  <c r="R24" i="33"/>
  <c r="B25" i="33"/>
  <c r="R25" i="33"/>
  <c r="B26" i="33"/>
  <c r="R26" i="33"/>
  <c r="B27" i="33"/>
  <c r="R27" i="33"/>
  <c r="B28" i="33"/>
  <c r="R28" i="33"/>
  <c r="B29" i="33"/>
  <c r="R29" i="33"/>
  <c r="B30" i="33"/>
  <c r="R30" i="33"/>
  <c r="B31" i="33"/>
  <c r="R31" i="33"/>
  <c r="B32" i="33"/>
  <c r="R32" i="33"/>
  <c r="B33" i="33"/>
  <c r="R33" i="33"/>
  <c r="B34" i="33"/>
  <c r="R34" i="33"/>
  <c r="B35" i="33"/>
  <c r="R36" i="33"/>
  <c r="E28" i="33"/>
  <c r="C36" i="33"/>
</calcChain>
</file>

<file path=xl/sharedStrings.xml><?xml version="1.0" encoding="utf-8"?>
<sst xmlns="http://schemas.openxmlformats.org/spreadsheetml/2006/main" count="762" uniqueCount="184">
  <si>
    <t>UK</t>
  </si>
  <si>
    <t>Canada</t>
  </si>
  <si>
    <t>Sweden</t>
  </si>
  <si>
    <t>50%</t>
  </si>
  <si>
    <t>20%</t>
  </si>
  <si>
    <t>60%</t>
  </si>
  <si>
    <t>40%</t>
  </si>
  <si>
    <t>Finland</t>
  </si>
  <si>
    <t>Norway</t>
  </si>
  <si>
    <t>Belgium</t>
  </si>
  <si>
    <t>Hungary</t>
  </si>
  <si>
    <t>Australia</t>
  </si>
  <si>
    <t>France</t>
  </si>
  <si>
    <t>Germany</t>
  </si>
  <si>
    <t>Japan</t>
  </si>
  <si>
    <t>Spain</t>
  </si>
  <si>
    <t>US</t>
  </si>
  <si>
    <t>Total</t>
  </si>
  <si>
    <t>2 billion</t>
  </si>
  <si>
    <t>3 billion</t>
  </si>
  <si>
    <t>4 billion</t>
  </si>
  <si>
    <t>3 years</t>
  </si>
  <si>
    <t>9 years</t>
  </si>
  <si>
    <t>6 years</t>
  </si>
  <si>
    <t>Almost doubled</t>
  </si>
  <si>
    <t>Remained more or less the same</t>
  </si>
  <si>
    <t>Almost halved</t>
  </si>
  <si>
    <t>More than doubled</t>
  </si>
  <si>
    <t>Decreased to less than half</t>
  </si>
  <si>
    <t>Korea S.</t>
  </si>
  <si>
    <t>50 years</t>
  </si>
  <si>
    <t>60 years</t>
  </si>
  <si>
    <t>70 years</t>
  </si>
  <si>
    <t>None of them</t>
  </si>
  <si>
    <t>One of them</t>
  </si>
  <si>
    <t>Novus</t>
  </si>
  <si>
    <t>less than 4 correct answers</t>
  </si>
  <si>
    <t>4 correct answers = random</t>
  </si>
  <si>
    <t>better than random</t>
  </si>
  <si>
    <t>Average</t>
  </si>
  <si>
    <t xml:space="preserve"> In all countries, the general public scored worse than chimpanzees.</t>
  </si>
  <si>
    <t>During 2017 Gapminder asked a couple of fact questions to twelve thousand people in 14 countries, through online panels with representative samples of the adult population in collaboration with Ipsos MORI and Novus.</t>
  </si>
  <si>
    <t>www.gapm.io/gms17</t>
  </si>
  <si>
    <t>"In the last 20 years, the proportion of the world population living in extreme poverty has..."</t>
  </si>
  <si>
    <t>Ipsos MORI</t>
  </si>
  <si>
    <t>"In all low income countries across the world today, how many girls finish primary school?"</t>
  </si>
  <si>
    <t>Question 1 in the Gapminder Misconception Study 2017</t>
  </si>
  <si>
    <t>Question 3 in the Gapminder Misconception Study 2017</t>
  </si>
  <si>
    <t>QUESTION:</t>
  </si>
  <si>
    <t>OPTIONS:</t>
  </si>
  <si>
    <t>RESULTS:</t>
  </si>
  <si>
    <t>Data sources behind the correct answer is documented here:</t>
  </si>
  <si>
    <t>www.gapm.io/q1</t>
  </si>
  <si>
    <t>www.gapm.io/q3</t>
  </si>
  <si>
    <t>Chimps</t>
  </si>
  <si>
    <t>Each question has three options: A, B &amp; C, which means that random guessing should result in 33% correct answers, which is what a group of chimpanzees would score.</t>
  </si>
  <si>
    <t>Each question has three options: A, B &amp; C, which means that random guessing results in 4 correct answers out of twelve, which is what a group of chimpanzees would score.</t>
  </si>
  <si>
    <t>Number of correct answers</t>
  </si>
  <si>
    <t>Share of respondents</t>
  </si>
  <si>
    <t>Compared to random</t>
  </si>
  <si>
    <t>Calculating average score</t>
  </si>
  <si>
    <t>Question 2 in the Gapminder Misconception Study 2017</t>
  </si>
  <si>
    <t>"Where does the majority of the world population live?"</t>
  </si>
  <si>
    <t>Low-income countries</t>
  </si>
  <si>
    <t>High-income countries</t>
  </si>
  <si>
    <t>Middle-income countries</t>
  </si>
  <si>
    <t>In all countries, except US and South Korea did the general public score worse than chimpanzees.</t>
  </si>
  <si>
    <t>www.gapm.io/q2</t>
  </si>
  <si>
    <t>Question 4 in the Gapminder Misconception Study 2017</t>
  </si>
  <si>
    <t>In five countries, the general public scored worse than chimpanzees.</t>
  </si>
  <si>
    <t>www.gapm.io/q4</t>
  </si>
  <si>
    <t>"There are two billion children in the world today, aged 0 to 15 years old. How many children will there be in the year 2100, according to the United Nations?"</t>
  </si>
  <si>
    <t>Question 5 in the Gapminder Misconception Study 2017</t>
  </si>
  <si>
    <t>In all countries, except South Korea and Japan, the general public scored worse than chimpanzees.</t>
  </si>
  <si>
    <t>www.gapm.io/q5</t>
  </si>
  <si>
    <t>These are the results, showing what share of people in each country picked what answer. The alternative in green color is the correct answer.</t>
  </si>
  <si>
    <t>Question 6 in the Gapminder Misconception Study 2017</t>
  </si>
  <si>
    <t>There will be more adults (age 15 to 74)</t>
  </si>
  <si>
    <t>There will be more children (age below 15)</t>
  </si>
  <si>
    <t>There will be more very old people (age 75 and older)</t>
  </si>
  <si>
    <t>www.gapm.io/q6</t>
  </si>
  <si>
    <t>In all countries, except US, the general public scored worse than chimpanzees.</t>
  </si>
  <si>
    <t>Question 7 in the Gapminder Misconception Study 2017</t>
  </si>
  <si>
    <t>www.gapm.io/q7</t>
  </si>
  <si>
    <t>Question 8 in the Gapminder Misconception Study 2017</t>
  </si>
  <si>
    <t>In all countries, except Canada &amp; Australia, the general public scored worse than chimpanzees.</t>
  </si>
  <si>
    <t>"There are roughly 7 billion people in the world today. Which map shows best where they live? (Each figure represents 1 billion people.)"</t>
  </si>
  <si>
    <t>Same charts but no color difference, to be used in presentations where you show results before disclosing what is the correct answer.</t>
  </si>
  <si>
    <t>Same charts as the above, but now colored, to replace the blue, when disclosing the correct answer.</t>
  </si>
  <si>
    <t>Same as above, but showing gray bars for the other percentages of the other two allternatives</t>
  </si>
  <si>
    <t>CORRECT ANSWER</t>
  </si>
  <si>
    <t>B. 1-1-2-3
(2 billion in Africa)</t>
  </si>
  <si>
    <t>A. 1-1-1-4
(4 billion in Asia)</t>
  </si>
  <si>
    <t>B. 2-1-1-3
(2 billion in the Americas)</t>
  </si>
  <si>
    <t>Question 9 in the Gapminder Misconception Study 2017</t>
  </si>
  <si>
    <t>In all countries, the general public scored worse than chimpanzees.</t>
  </si>
  <si>
    <t>"How many of the world’s 1-year-old children today have been vaccinated against some disease?"</t>
  </si>
  <si>
    <t>www.gapm.io/q9</t>
  </si>
  <si>
    <t>www.gapm.io/q8</t>
  </si>
  <si>
    <t>Question 10 in the Gapminder Misconception Study 2017</t>
  </si>
  <si>
    <t>"Worldwide, 30-year-old men have spent 10 years in school, on average. How many years have women of the same age spent in school?"</t>
  </si>
  <si>
    <t>www.gapm.io/q10</t>
  </si>
  <si>
    <t>Question 11 in the Gapminder Misconception Study 2017</t>
  </si>
  <si>
    <t>"In 1996, tigers, giant pandas, and black rhinos were all listed as endangered. How many of these three species are more critically endangered today?"</t>
  </si>
  <si>
    <t>www.gapm.io/q11</t>
  </si>
  <si>
    <t>50 percent</t>
  </si>
  <si>
    <t>'80 percent</t>
  </si>
  <si>
    <t>'20 percent</t>
  </si>
  <si>
    <t>Question 12 in the Gapminder Misconception Study 2017</t>
  </si>
  <si>
    <t>"How many people in the world have some access to electricity?"</t>
  </si>
  <si>
    <t>www.gapm.io/q12</t>
  </si>
  <si>
    <t>Question 13 in the Gapminder Misconception Study 2017</t>
  </si>
  <si>
    <t>www.gapm.io/q13</t>
  </si>
  <si>
    <t>"Global climate experts believe that, over the next 100 years, the average temperature will..."</t>
  </si>
  <si>
    <t>Read more about the survey methodology and the online panels here:</t>
  </si>
  <si>
    <t>Version:</t>
  </si>
  <si>
    <t>v1</t>
  </si>
  <si>
    <t>www.gapm.io/gms17d</t>
  </si>
  <si>
    <t xml:space="preserve">www.gapm.io/gms17d </t>
  </si>
  <si>
    <t>WHY WE CALL THE RESULTS TERRIBLE</t>
  </si>
  <si>
    <t>Average score</t>
  </si>
  <si>
    <t>About the study</t>
  </si>
  <si>
    <t>Read more here:</t>
  </si>
  <si>
    <t>The terrible results from the Gapminder Misconception Study 2017</t>
  </si>
  <si>
    <t>Chimpanzees picking answers by random would score an average of 4 out of 12.</t>
  </si>
  <si>
    <t>People scored systematically worse than random: 2.2 correct answers, across all 14 countries.</t>
  </si>
  <si>
    <t>Only 10 % scored better than random. And they scored only slightly better.</t>
  </si>
  <si>
    <t>We think this means: There are strong widespread misconceptions about the state of the world, which make it possible for monkeys to win over humans on fact questions.</t>
  </si>
  <si>
    <t>Chimpanzees</t>
  </si>
  <si>
    <t>Name</t>
  </si>
  <si>
    <t>CALCULATING THE AVERAGE SCORE PER COUNTRY</t>
  </si>
  <si>
    <t>Question 1</t>
  </si>
  <si>
    <t>Question 2</t>
  </si>
  <si>
    <t>Question 3</t>
  </si>
  <si>
    <t>Question 4</t>
  </si>
  <si>
    <t>Question 5</t>
  </si>
  <si>
    <t>Question 6</t>
  </si>
  <si>
    <t>Question 7</t>
  </si>
  <si>
    <t>Question 8</t>
  </si>
  <si>
    <t>Question 9</t>
  </si>
  <si>
    <t>Question 10</t>
  </si>
  <si>
    <t>Question 11</t>
  </si>
  <si>
    <t>Question 12</t>
  </si>
  <si>
    <t>Question 13</t>
  </si>
  <si>
    <t>Extreme poverty trend</t>
  </si>
  <si>
    <t>Life expectancy</t>
  </si>
  <si>
    <t>Future children</t>
  </si>
  <si>
    <t>Main reason population grows</t>
  </si>
  <si>
    <t>Natural disaster deaths</t>
  </si>
  <si>
    <t>Maps</t>
  </si>
  <si>
    <t>Vaccination</t>
  </si>
  <si>
    <t>Endangered animals</t>
  </si>
  <si>
    <t>Electricity</t>
  </si>
  <si>
    <t>Girls school low income</t>
  </si>
  <si>
    <t>Majority income level</t>
  </si>
  <si>
    <t>Climate</t>
  </si>
  <si>
    <t>AVERAGE SCORE</t>
  </si>
  <si>
    <t>NUMBER OF CORRECT ANSWERS</t>
  </si>
  <si>
    <t>Better than random</t>
  </si>
  <si>
    <t>This sheet countains charts showing how many people in each country scored what number of correct answers, between zero and twelve.</t>
  </si>
  <si>
    <t>The next sheet shows the same kind of chart for each country we tested.</t>
  </si>
  <si>
    <t>South Korea scored best, with an average of 2.8 points, while in Belgium people only got 1.8 questions right, on average.</t>
  </si>
  <si>
    <t>This chart shows the distribution of the 12000 people by their number of correct answers. A stunning 14% scored zero correct answers, and only 10&amp; Scored better than random.</t>
  </si>
  <si>
    <t xml:space="preserve">Published: </t>
  </si>
  <si>
    <t>File version:</t>
  </si>
  <si>
    <t xml:space="preserve">June 15, 2018 </t>
  </si>
  <si>
    <t>Read more about the project here:</t>
  </si>
  <si>
    <t>About this file</t>
  </si>
  <si>
    <t>This file contains the results from the Gapminder Misconception Study 2017</t>
  </si>
  <si>
    <t>Gapminder's Data License</t>
  </si>
  <si>
    <t>Creative Common License CC BY 4.0</t>
  </si>
  <si>
    <t>Since we published this file, we may have encountered and fixed some errors, why we ask you kindly to please make sure you use the latest version of the file by downloading it again from this link:</t>
  </si>
  <si>
    <t>All data in this file are free to use in any way you like, provided under the open license: You can use, copy, and spread this data, as long as you mention the following:</t>
  </si>
  <si>
    <t>"Based on free survey results from Gapminder: gapm.io/gms17"</t>
  </si>
  <si>
    <t>Same as above, but showing gray bars for the other percentages of the other two alternatives</t>
  </si>
  <si>
    <t>This question about climate experts is not included in the misconception count. The results show that across all countries, people have heard what climate experts are expecting. Compared to the other questions this is only included as an example that public education is indeed possible. And we argue that all the other questions should have the same great results as this one.</t>
  </si>
  <si>
    <t>Most sheets in this file contain multiple graphs with alternative ways to present the same data, which we use in different presentation situations.</t>
  </si>
  <si>
    <t>But in general the pattern is clear. Only a fraction, between 5 and 15% scored better than random.</t>
  </si>
  <si>
    <t>That means that 90% of people would score better if they closed their eyes and didn't read the question.</t>
  </si>
  <si>
    <t>Newer version may be available here:</t>
  </si>
  <si>
    <t>Percent correct answers per questions and country</t>
  </si>
  <si>
    <t>Women's education</t>
  </si>
  <si>
    <t>"What is the life expectancy of the world today?"</t>
  </si>
  <si>
    <t>All Three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</si>
</sst>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 _S_E_K_-;\-* #,##0.00\ _S_E_K_-;_-* &quot;-&quot;??\ _S_E_K_-;_-@_-"/>
    <numFmt numFmtId="165" formatCode="_-* #,##0.0\ _S_E_K_-;\-* #,##0.0\ _S_E_K_-;_-* &quot;-&quot;??\ _S_E_K_-;_-@_-"/>
    <numFmt numFmtId="166" formatCode="_-* #,##0\ _S_E_K_-;\-* #,##0\ _S_E_K_-;_-* &quot;-&quot;??\ _S_E_K_-;_-@_-"/>
  </numFmts>
  <fonts count="48"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2"/>
      <color rgb="FF000000"/>
      <name val="Calibri"/>
      <family val="2"/>
      <scheme val="minor"/>
    </font>
    <font>
      <b/>
      <sz val="10"/>
      <name val="Arial"/>
      <family val="2"/>
    </font>
    <font>
      <b/>
      <sz val="16"/>
      <color rgb="FFFF0000"/>
      <name val="Calibri"/>
      <scheme val="minor"/>
    </font>
    <font>
      <b/>
      <sz val="16"/>
      <color rgb="FFFFC000"/>
      <name val="Calibri"/>
      <scheme val="minor"/>
    </font>
    <font>
      <b/>
      <sz val="16"/>
      <color theme="1"/>
      <name val="Calibri"/>
      <scheme val="minor"/>
    </font>
    <font>
      <b/>
      <sz val="16"/>
      <color rgb="FF4ED830"/>
      <name val="Calibri"/>
      <scheme val="minor"/>
    </font>
    <font>
      <sz val="12"/>
      <color theme="2" tint="-0.499984740745262"/>
      <name val="Calibri"/>
      <family val="2"/>
      <scheme val="minor"/>
    </font>
    <font>
      <b/>
      <sz val="12"/>
      <color rgb="FF3FB327"/>
      <name val="Calibri"/>
      <scheme val="minor"/>
    </font>
    <font>
      <sz val="16"/>
      <color rgb="FF000000"/>
      <name val="Trebuchet MS"/>
    </font>
    <font>
      <sz val="16"/>
      <color theme="1"/>
      <name val="Trebuchet MS"/>
    </font>
    <font>
      <b/>
      <i/>
      <sz val="16"/>
      <color rgb="FF000000"/>
      <name val="Trebuchet MS"/>
    </font>
    <font>
      <b/>
      <i/>
      <sz val="12"/>
      <color theme="1"/>
      <name val="Calibri"/>
      <family val="2"/>
      <scheme val="minor"/>
    </font>
    <font>
      <sz val="12"/>
      <color theme="1" tint="0.499984740745262"/>
      <name val="Trebuchet MS"/>
    </font>
    <font>
      <b/>
      <i/>
      <sz val="16"/>
      <color rgb="FF3FB327"/>
      <name val="Trebuchet MS"/>
    </font>
    <font>
      <b/>
      <i/>
      <sz val="16"/>
      <color theme="1"/>
      <name val="Trebuchet MS"/>
    </font>
    <font>
      <i/>
      <sz val="12"/>
      <color theme="1" tint="0.499984740745262"/>
      <name val="Calibri"/>
      <scheme val="minor"/>
    </font>
    <font>
      <b/>
      <sz val="16"/>
      <color rgb="FF000000"/>
      <name val="Calibri"/>
      <family val="2"/>
      <scheme val="minor"/>
    </font>
    <font>
      <sz val="11"/>
      <color theme="1"/>
      <name val="Calibri"/>
      <family val="2"/>
      <scheme val="minor"/>
    </font>
    <font>
      <b/>
      <sz val="11"/>
      <color rgb="FF000000"/>
      <name val="Calibri"/>
      <family val="2"/>
      <scheme val="minor"/>
    </font>
    <font>
      <sz val="11"/>
      <color theme="1"/>
      <name val="Trebuchet MS"/>
    </font>
    <font>
      <sz val="28"/>
      <color rgb="FF059713"/>
      <name val="Trebuchet MS"/>
    </font>
    <font>
      <b/>
      <sz val="12"/>
      <color rgb="FFFF0000"/>
      <name val="Calibri"/>
      <scheme val="minor"/>
    </font>
    <font>
      <b/>
      <sz val="12"/>
      <color rgb="FF00B050"/>
      <name val="Calibri"/>
      <scheme val="minor"/>
    </font>
    <font>
      <b/>
      <sz val="12"/>
      <color theme="2" tint="-9.9978637043366805E-2"/>
      <name val="Calibri"/>
      <family val="2"/>
      <scheme val="minor"/>
    </font>
    <font>
      <i/>
      <sz val="12"/>
      <color theme="2" tint="-9.9978637043366805E-2"/>
      <name val="Calibri"/>
      <family val="2"/>
      <scheme val="minor"/>
    </font>
    <font>
      <b/>
      <sz val="20"/>
      <color theme="1"/>
      <name val="Calibri"/>
      <scheme val="minor"/>
    </font>
    <font>
      <b/>
      <sz val="14"/>
      <color theme="1"/>
      <name val="Calibri"/>
      <family val="2"/>
      <scheme val="minor"/>
    </font>
    <font>
      <b/>
      <sz val="18"/>
      <color theme="1"/>
      <name val="Calibri"/>
      <scheme val="minor"/>
    </font>
    <font>
      <sz val="10"/>
      <color theme="1"/>
      <name val="Calibri"/>
      <family val="2"/>
      <scheme val="minor"/>
    </font>
    <font>
      <b/>
      <sz val="10"/>
      <color theme="1"/>
      <name val="Calibri"/>
      <family val="2"/>
      <scheme val="minor"/>
    </font>
    <font>
      <sz val="14"/>
      <color theme="1"/>
      <name val="Calibri"/>
      <family val="2"/>
      <scheme val="minor"/>
    </font>
    <font>
      <sz val="12"/>
      <color theme="1"/>
      <name val="Trebuchet MS"/>
    </font>
    <font>
      <b/>
      <sz val="12"/>
      <color theme="1"/>
      <name val="Trebuchet MS"/>
    </font>
    <font>
      <sz val="12"/>
      <color theme="2" tint="-9.9978637043366805E-2"/>
      <name val="Trebuchet MS"/>
    </font>
    <font>
      <b/>
      <sz val="10"/>
      <color theme="2" tint="-9.9978637043366805E-2"/>
      <name val="Trebuchet MS"/>
    </font>
    <font>
      <sz val="10"/>
      <color theme="2" tint="-9.9978637043366805E-2"/>
      <name val="Trebuchet MS"/>
    </font>
    <font>
      <sz val="12"/>
      <color theme="0" tint="-0.499984740745262"/>
      <name val="Calibri"/>
      <family val="2"/>
      <scheme val="minor"/>
    </font>
    <font>
      <sz val="16"/>
      <color theme="1"/>
      <name val="Calibri"/>
      <family val="2"/>
      <scheme val="minor"/>
    </font>
    <font>
      <b/>
      <sz val="10"/>
      <color rgb="FF000000"/>
      <name val="Arial"/>
    </font>
    <font>
      <sz val="10"/>
      <color rgb="FF000000"/>
      <name val="Arial"/>
    </font>
    <font>
      <u/>
      <sz val="16"/>
      <color theme="10"/>
      <name val="Calibri"/>
      <family val="2"/>
      <scheme val="minor"/>
    </font>
    <font>
      <i/>
      <sz val="12"/>
      <color rgb="FF666666"/>
      <name val="Arial"/>
    </font>
  </fonts>
  <fills count="5">
    <fill>
      <patternFill patternType="none"/>
    </fill>
    <fill>
      <patternFill patternType="gray125"/>
    </fill>
    <fill>
      <patternFill patternType="solid">
        <fgColor rgb="FFFFC000"/>
        <bgColor indexed="64"/>
      </patternFill>
    </fill>
    <fill>
      <patternFill patternType="solid">
        <fgColor rgb="FFFFC000"/>
        <bgColor rgb="FF000000"/>
      </patternFill>
    </fill>
    <fill>
      <patternFill patternType="solid">
        <fgColor theme="0" tint="-0.14999847407452621"/>
        <bgColor indexed="64"/>
      </patternFill>
    </fill>
  </fills>
  <borders count="11">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33">
    <xf numFmtId="0" fontId="0" fillId="0" borderId="0"/>
    <xf numFmtId="164"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139">
    <xf numFmtId="0" fontId="0" fillId="0" borderId="0" xfId="0"/>
    <xf numFmtId="0" fontId="3" fillId="0" borderId="0" xfId="0" applyFont="1"/>
    <xf numFmtId="0" fontId="0" fillId="0" borderId="0" xfId="0" applyFont="1"/>
    <xf numFmtId="9" fontId="0" fillId="0" borderId="0" xfId="2" applyFont="1"/>
    <xf numFmtId="0" fontId="0" fillId="0" borderId="0" xfId="0" applyAlignment="1">
      <alignment horizontal="left"/>
    </xf>
    <xf numFmtId="0" fontId="0" fillId="0" borderId="0" xfId="0" applyAlignment="1">
      <alignment horizontal="center"/>
    </xf>
    <xf numFmtId="166" fontId="0" fillId="0" borderId="0" xfId="1" applyNumberFormat="1" applyFont="1" applyAlignment="1">
      <alignment horizontal="center"/>
    </xf>
    <xf numFmtId="0" fontId="0" fillId="0" borderId="0" xfId="0" applyFill="1"/>
    <xf numFmtId="9" fontId="0" fillId="0" borderId="0" xfId="2" applyFont="1" applyAlignment="1">
      <alignment horizontal="center"/>
    </xf>
    <xf numFmtId="0" fontId="3" fillId="0" borderId="0" xfId="0" applyFont="1" applyAlignment="1">
      <alignment horizontal="center" wrapText="1"/>
    </xf>
    <xf numFmtId="9" fontId="12" fillId="0" borderId="0" xfId="2" applyFont="1" applyAlignment="1">
      <alignment horizontal="center"/>
    </xf>
    <xf numFmtId="9" fontId="12" fillId="0" borderId="0" xfId="2" applyFont="1" applyFill="1" applyAlignment="1">
      <alignment horizontal="center"/>
    </xf>
    <xf numFmtId="9" fontId="13" fillId="0" borderId="0" xfId="2" applyFont="1" applyAlignment="1">
      <alignment horizontal="center"/>
    </xf>
    <xf numFmtId="9" fontId="13" fillId="0" borderId="0" xfId="2" applyFont="1" applyFill="1" applyAlignment="1">
      <alignment horizontal="center"/>
    </xf>
    <xf numFmtId="0" fontId="0" fillId="0" borderId="0" xfId="0" applyAlignment="1"/>
    <xf numFmtId="0" fontId="4" fillId="0" borderId="0" xfId="27"/>
    <xf numFmtId="0" fontId="10" fillId="0" borderId="0" xfId="0" applyFont="1"/>
    <xf numFmtId="0" fontId="0" fillId="0" borderId="0" xfId="0" applyFill="1" applyAlignment="1">
      <alignment horizontal="left"/>
    </xf>
    <xf numFmtId="0" fontId="0" fillId="0" borderId="0" xfId="0" applyFill="1" applyAlignment="1">
      <alignment horizontal="center"/>
    </xf>
    <xf numFmtId="0" fontId="0" fillId="2" borderId="0" xfId="0" applyFont="1" applyFill="1"/>
    <xf numFmtId="9" fontId="1" fillId="2" borderId="0" xfId="2" applyFont="1" applyFill="1" applyAlignment="1">
      <alignment horizontal="center"/>
    </xf>
    <xf numFmtId="9" fontId="0" fillId="0" borderId="0" xfId="0" applyNumberFormat="1" applyFont="1" applyAlignment="1">
      <alignment horizontal="center"/>
    </xf>
    <xf numFmtId="0" fontId="16" fillId="0" borderId="0" xfId="0" applyFont="1" applyFill="1"/>
    <xf numFmtId="0" fontId="17" fillId="0" borderId="0" xfId="0" applyFont="1" applyAlignment="1">
      <alignment horizontal="center"/>
    </xf>
    <xf numFmtId="0" fontId="15" fillId="0" borderId="0" xfId="0" applyFont="1" applyFill="1"/>
    <xf numFmtId="0" fontId="14" fillId="0" borderId="0" xfId="0" applyFont="1" applyFill="1" applyAlignment="1">
      <alignment vertical="center"/>
    </xf>
    <xf numFmtId="0" fontId="14" fillId="0" borderId="4" xfId="0" applyFont="1" applyFill="1" applyBorder="1"/>
    <xf numFmtId="0" fontId="18" fillId="0" borderId="4" xfId="0" applyFont="1" applyFill="1" applyBorder="1" applyAlignment="1">
      <alignment horizontal="left"/>
    </xf>
    <xf numFmtId="0" fontId="0" fillId="0" borderId="4" xfId="0" applyFont="1" applyBorder="1" applyAlignment="1">
      <alignment horizontal="center"/>
    </xf>
    <xf numFmtId="0" fontId="0" fillId="0" borderId="4" xfId="0" applyBorder="1"/>
    <xf numFmtId="0" fontId="3" fillId="0" borderId="4" xfId="0" applyFont="1" applyFill="1" applyBorder="1"/>
    <xf numFmtId="9" fontId="3" fillId="0" borderId="4" xfId="0" applyNumberFormat="1" applyFont="1" applyBorder="1" applyAlignment="1">
      <alignment horizontal="center"/>
    </xf>
    <xf numFmtId="0" fontId="3" fillId="0" borderId="4" xfId="0" applyFont="1" applyBorder="1"/>
    <xf numFmtId="0" fontId="0" fillId="0" borderId="4" xfId="0" applyFill="1" applyBorder="1"/>
    <xf numFmtId="9" fontId="13" fillId="0" borderId="4" xfId="2" applyFont="1" applyFill="1" applyBorder="1" applyAlignment="1">
      <alignment horizontal="center"/>
    </xf>
    <xf numFmtId="9" fontId="12" fillId="0" borderId="4" xfId="2" applyFont="1" applyFill="1" applyBorder="1" applyAlignment="1">
      <alignment horizontal="center"/>
    </xf>
    <xf numFmtId="166" fontId="3" fillId="0" borderId="0" xfId="1" applyNumberFormat="1" applyFont="1" applyAlignment="1">
      <alignment horizontal="center" wrapText="1"/>
    </xf>
    <xf numFmtId="166" fontId="3" fillId="0" borderId="0" xfId="1" applyNumberFormat="1" applyFont="1" applyAlignment="1">
      <alignment horizontal="center"/>
    </xf>
    <xf numFmtId="0" fontId="19" fillId="0" borderId="2" xfId="2" applyNumberFormat="1" applyFont="1" applyBorder="1" applyAlignment="1">
      <alignment horizontal="center" vertical="center" wrapText="1"/>
    </xf>
    <xf numFmtId="0" fontId="20" fillId="0" borderId="1" xfId="2" applyNumberFormat="1" applyFont="1" applyBorder="1" applyAlignment="1">
      <alignment horizontal="center" vertical="center" wrapText="1"/>
    </xf>
    <xf numFmtId="0" fontId="20" fillId="0" borderId="3" xfId="2" applyNumberFormat="1" applyFont="1" applyBorder="1" applyAlignment="1">
      <alignment horizontal="center" vertical="center" wrapText="1"/>
    </xf>
    <xf numFmtId="0" fontId="23" fillId="0" borderId="0" xfId="0" applyFont="1" applyAlignment="1">
      <alignment horizontal="center"/>
    </xf>
    <xf numFmtId="0" fontId="23" fillId="0" borderId="0" xfId="0" applyFont="1"/>
    <xf numFmtId="9" fontId="23" fillId="0" borderId="0" xfId="2" applyFont="1" applyAlignment="1">
      <alignment horizontal="center"/>
    </xf>
    <xf numFmtId="0" fontId="24" fillId="0" borderId="0" xfId="0" applyFont="1"/>
    <xf numFmtId="1" fontId="23" fillId="0" borderId="0" xfId="0" applyNumberFormat="1" applyFont="1"/>
    <xf numFmtId="0" fontId="25" fillId="0" borderId="0" xfId="0" applyFont="1"/>
    <xf numFmtId="9" fontId="19" fillId="0" borderId="2" xfId="2" quotePrefix="1" applyFont="1" applyBorder="1" applyAlignment="1">
      <alignment horizontal="center" vertical="center" wrapText="1"/>
    </xf>
    <xf numFmtId="9" fontId="20" fillId="0" borderId="1" xfId="2" quotePrefix="1" applyFont="1" applyBorder="1" applyAlignment="1">
      <alignment horizontal="center" vertical="center" wrapText="1"/>
    </xf>
    <xf numFmtId="9" fontId="20" fillId="0" borderId="3" xfId="2" quotePrefix="1" applyFont="1" applyBorder="1" applyAlignment="1">
      <alignment horizontal="center" vertical="center" wrapText="1"/>
    </xf>
    <xf numFmtId="0" fontId="26" fillId="0" borderId="0" xfId="0" applyFont="1"/>
    <xf numFmtId="166" fontId="4" fillId="0" borderId="0" xfId="27" applyNumberFormat="1" applyAlignment="1">
      <alignment horizontal="left"/>
    </xf>
    <xf numFmtId="0" fontId="3" fillId="0" borderId="0" xfId="0" applyFont="1" applyAlignment="1">
      <alignment horizontal="left"/>
    </xf>
    <xf numFmtId="166" fontId="0" fillId="2" borderId="0" xfId="1" applyNumberFormat="1" applyFont="1" applyFill="1" applyAlignment="1">
      <alignment horizontal="center"/>
    </xf>
    <xf numFmtId="0" fontId="0" fillId="2" borderId="0" xfId="0" applyFill="1"/>
    <xf numFmtId="0" fontId="0" fillId="2" borderId="0" xfId="0" applyFill="1" applyAlignment="1">
      <alignment horizontal="center"/>
    </xf>
    <xf numFmtId="0" fontId="3" fillId="2" borderId="0" xfId="0" applyFont="1" applyFill="1" applyAlignment="1">
      <alignment horizontal="right"/>
    </xf>
    <xf numFmtId="166" fontId="0" fillId="0" borderId="0" xfId="1" applyNumberFormat="1" applyFont="1" applyBorder="1" applyAlignment="1">
      <alignment horizontal="center"/>
    </xf>
    <xf numFmtId="0" fontId="0" fillId="0" borderId="0" xfId="0" applyBorder="1" applyAlignment="1">
      <alignment horizontal="center"/>
    </xf>
    <xf numFmtId="0" fontId="0" fillId="0" borderId="0" xfId="0" applyBorder="1"/>
    <xf numFmtId="0" fontId="3" fillId="2" borderId="0" xfId="0" applyFont="1" applyFill="1" applyAlignment="1">
      <alignment horizontal="left"/>
    </xf>
    <xf numFmtId="9" fontId="7" fillId="0" borderId="0" xfId="2" applyFont="1" applyBorder="1" applyAlignment="1">
      <alignment horizontal="center"/>
    </xf>
    <xf numFmtId="9" fontId="7" fillId="0" borderId="0" xfId="2" applyFont="1" applyBorder="1"/>
    <xf numFmtId="9" fontId="0" fillId="0" borderId="0" xfId="2" applyNumberFormat="1" applyFont="1" applyAlignment="1">
      <alignment horizontal="center"/>
    </xf>
    <xf numFmtId="9" fontId="0" fillId="0" borderId="6" xfId="2" applyFont="1" applyBorder="1" applyAlignment="1">
      <alignment horizontal="center"/>
    </xf>
    <xf numFmtId="9" fontId="0" fillId="0" borderId="8" xfId="2" applyFont="1" applyBorder="1" applyAlignment="1">
      <alignment horizontal="center"/>
    </xf>
    <xf numFmtId="9" fontId="0" fillId="0" borderId="10" xfId="2" applyFont="1" applyBorder="1" applyAlignment="1">
      <alignment horizontal="center"/>
    </xf>
    <xf numFmtId="0" fontId="27" fillId="0" borderId="5" xfId="0" applyFont="1" applyBorder="1" applyAlignment="1">
      <alignment horizontal="center"/>
    </xf>
    <xf numFmtId="0" fontId="27" fillId="0" borderId="7" xfId="0" applyFont="1" applyBorder="1" applyAlignment="1">
      <alignment horizontal="center"/>
    </xf>
    <xf numFmtId="0" fontId="3" fillId="0" borderId="7" xfId="0" applyFont="1" applyBorder="1" applyAlignment="1">
      <alignment horizontal="center"/>
    </xf>
    <xf numFmtId="0" fontId="28" fillId="0" borderId="7" xfId="0" applyFont="1" applyBorder="1" applyAlignment="1">
      <alignment horizontal="center"/>
    </xf>
    <xf numFmtId="0" fontId="28" fillId="0" borderId="9" xfId="0" applyFont="1" applyBorder="1" applyAlignment="1">
      <alignment horizontal="center"/>
    </xf>
    <xf numFmtId="164" fontId="21" fillId="0" borderId="0" xfId="1" applyNumberFormat="1" applyFont="1" applyBorder="1" applyAlignment="1">
      <alignment horizontal="center"/>
    </xf>
    <xf numFmtId="164" fontId="22" fillId="0" borderId="0" xfId="1" applyNumberFormat="1" applyFont="1" applyAlignment="1">
      <alignment horizontal="center"/>
    </xf>
    <xf numFmtId="164" fontId="29" fillId="0" borderId="0" xfId="1" applyNumberFormat="1" applyFont="1" applyAlignment="1">
      <alignment horizontal="center" wrapText="1"/>
    </xf>
    <xf numFmtId="164" fontId="29" fillId="0" borderId="0" xfId="1" applyNumberFormat="1" applyFont="1" applyBorder="1" applyAlignment="1">
      <alignment horizontal="center"/>
    </xf>
    <xf numFmtId="164" fontId="30" fillId="0" borderId="0" xfId="1" applyNumberFormat="1" applyFont="1" applyBorder="1" applyAlignment="1">
      <alignment horizontal="center"/>
    </xf>
    <xf numFmtId="0" fontId="31" fillId="2" borderId="0" xfId="0" applyFont="1" applyFill="1"/>
    <xf numFmtId="9" fontId="8" fillId="0" borderId="0" xfId="2" applyNumberFormat="1" applyFont="1" applyBorder="1" applyAlignment="1">
      <alignment horizontal="right"/>
    </xf>
    <xf numFmtId="9" fontId="9" fillId="0" borderId="0" xfId="2" applyNumberFormat="1" applyFont="1" applyBorder="1" applyAlignment="1">
      <alignment horizontal="right"/>
    </xf>
    <xf numFmtId="9" fontId="11" fillId="0" borderId="0" xfId="2" applyNumberFormat="1" applyFont="1" applyBorder="1" applyAlignment="1">
      <alignment horizontal="right"/>
    </xf>
    <xf numFmtId="0" fontId="8" fillId="0" borderId="0" xfId="0" applyFont="1" applyBorder="1" applyAlignment="1">
      <alignment wrapText="1"/>
    </xf>
    <xf numFmtId="0" fontId="9" fillId="0" borderId="0" xfId="0" applyFont="1" applyBorder="1" applyAlignment="1">
      <alignment wrapText="1"/>
    </xf>
    <xf numFmtId="0" fontId="11" fillId="0" borderId="0" xfId="0" applyFont="1" applyBorder="1" applyAlignment="1">
      <alignment wrapText="1"/>
    </xf>
    <xf numFmtId="166" fontId="0" fillId="0" borderId="0" xfId="1" applyNumberFormat="1" applyFont="1" applyFill="1" applyAlignment="1">
      <alignment horizontal="center"/>
    </xf>
    <xf numFmtId="166" fontId="7" fillId="0" borderId="0" xfId="1" applyNumberFormat="1" applyFont="1" applyFill="1" applyAlignment="1">
      <alignment horizontal="center"/>
    </xf>
    <xf numFmtId="9" fontId="7" fillId="0" borderId="0" xfId="2" applyFont="1" applyFill="1"/>
    <xf numFmtId="0" fontId="32" fillId="0" borderId="0" xfId="0" applyFont="1" applyFill="1"/>
    <xf numFmtId="0" fontId="6" fillId="3" borderId="0" xfId="0" applyFont="1" applyFill="1" applyAlignment="1">
      <alignment horizontal="left"/>
    </xf>
    <xf numFmtId="0" fontId="0" fillId="0" borderId="0" xfId="0" applyFont="1" applyAlignment="1">
      <alignment horizontal="right"/>
    </xf>
    <xf numFmtId="166" fontId="4" fillId="0" borderId="0" xfId="27" applyNumberFormat="1" applyFont="1" applyAlignment="1">
      <alignment horizontal="left"/>
    </xf>
    <xf numFmtId="0" fontId="0" fillId="0" borderId="0" xfId="0" applyAlignment="1">
      <alignment horizontal="center" wrapText="1"/>
    </xf>
    <xf numFmtId="0" fontId="6" fillId="0" borderId="0" xfId="0" applyFont="1" applyFill="1" applyBorder="1"/>
    <xf numFmtId="9" fontId="3" fillId="0" borderId="0" xfId="2" applyNumberFormat="1" applyFont="1" applyFill="1" applyAlignment="1">
      <alignment horizontal="center"/>
    </xf>
    <xf numFmtId="0" fontId="33" fillId="0" borderId="0" xfId="0" applyFont="1"/>
    <xf numFmtId="9" fontId="3" fillId="0" borderId="0" xfId="2" applyNumberFormat="1" applyFont="1" applyAlignment="1">
      <alignment horizontal="center" vertical="top" wrapText="1"/>
    </xf>
    <xf numFmtId="0" fontId="0" fillId="0" borderId="0" xfId="0" applyAlignment="1">
      <alignment horizontal="center" vertical="top"/>
    </xf>
    <xf numFmtId="0" fontId="3" fillId="0" borderId="0" xfId="0" applyFont="1" applyAlignment="1">
      <alignment horizontal="center" vertical="top"/>
    </xf>
    <xf numFmtId="0" fontId="0" fillId="0" borderId="0" xfId="0" applyFont="1" applyAlignment="1">
      <alignment horizontal="center" wrapText="1"/>
    </xf>
    <xf numFmtId="0" fontId="3" fillId="0" borderId="0" xfId="0" applyFont="1" applyFill="1" applyAlignment="1">
      <alignment horizontal="center" wrapText="1"/>
    </xf>
    <xf numFmtId="0" fontId="34" fillId="0" borderId="0" xfId="0" applyFont="1" applyAlignment="1">
      <alignment horizontal="center" wrapText="1"/>
    </xf>
    <xf numFmtId="0" fontId="35" fillId="0" borderId="0" xfId="0" applyFont="1" applyAlignment="1">
      <alignment horizontal="center" vertical="top" wrapText="1"/>
    </xf>
    <xf numFmtId="9" fontId="35" fillId="0" borderId="0" xfId="2" applyNumberFormat="1" applyFont="1" applyAlignment="1">
      <alignment horizontal="center" vertical="top" wrapText="1"/>
    </xf>
    <xf numFmtId="9" fontId="3" fillId="0" borderId="0" xfId="2" applyNumberFormat="1" applyFont="1" applyFill="1" applyBorder="1" applyAlignment="1">
      <alignment horizontal="center"/>
    </xf>
    <xf numFmtId="9" fontId="36" fillId="0" borderId="0" xfId="2" applyNumberFormat="1" applyFont="1" applyAlignment="1">
      <alignment horizontal="center"/>
    </xf>
    <xf numFmtId="0" fontId="37" fillId="0" borderId="0" xfId="0" applyFont="1"/>
    <xf numFmtId="0" fontId="37" fillId="0" borderId="0" xfId="0" applyFont="1" applyAlignment="1">
      <alignment horizontal="center"/>
    </xf>
    <xf numFmtId="0" fontId="38" fillId="0" borderId="0" xfId="0" applyFont="1" applyAlignment="1">
      <alignment horizontal="left"/>
    </xf>
    <xf numFmtId="0" fontId="38" fillId="0" borderId="0" xfId="0" applyFont="1"/>
    <xf numFmtId="0" fontId="38" fillId="0" borderId="0" xfId="0" applyFont="1" applyAlignment="1">
      <alignment horizontal="center"/>
    </xf>
    <xf numFmtId="0" fontId="37" fillId="0" borderId="0" xfId="0" applyFont="1" applyAlignment="1">
      <alignment horizontal="center" wrapText="1"/>
    </xf>
    <xf numFmtId="9" fontId="37" fillId="0" borderId="0" xfId="2" applyFont="1"/>
    <xf numFmtId="9" fontId="37" fillId="0" borderId="0" xfId="2" applyFont="1" applyAlignment="1">
      <alignment horizontal="center"/>
    </xf>
    <xf numFmtId="9" fontId="39" fillId="0" borderId="0" xfId="0" applyNumberFormat="1" applyFont="1" applyAlignment="1">
      <alignment horizontal="left"/>
    </xf>
    <xf numFmtId="165" fontId="38" fillId="0" borderId="0" xfId="1" applyNumberFormat="1" applyFont="1"/>
    <xf numFmtId="165" fontId="40" fillId="0" borderId="0" xfId="1" applyNumberFormat="1" applyFont="1"/>
    <xf numFmtId="165" fontId="41" fillId="0" borderId="0" xfId="1" applyNumberFormat="1" applyFont="1" applyAlignment="1">
      <alignment horizontal="left"/>
    </xf>
    <xf numFmtId="165" fontId="41" fillId="0" borderId="0" xfId="1" applyNumberFormat="1" applyFont="1" applyAlignment="1">
      <alignment horizontal="center"/>
    </xf>
    <xf numFmtId="165" fontId="41" fillId="0" borderId="0" xfId="1" applyNumberFormat="1" applyFont="1"/>
    <xf numFmtId="164" fontId="37" fillId="0" borderId="0" xfId="1" applyFont="1" applyAlignment="1">
      <alignment horizontal="center"/>
    </xf>
    <xf numFmtId="164" fontId="38" fillId="0" borderId="0" xfId="1" applyFont="1"/>
    <xf numFmtId="9" fontId="37" fillId="0" borderId="0" xfId="0" applyNumberFormat="1" applyFont="1"/>
    <xf numFmtId="0" fontId="37" fillId="0" borderId="0" xfId="0" applyFont="1" applyAlignment="1">
      <alignment wrapText="1"/>
    </xf>
    <xf numFmtId="9" fontId="37" fillId="0" borderId="0" xfId="0" applyNumberFormat="1" applyFont="1" applyAlignment="1">
      <alignment horizontal="center"/>
    </xf>
    <xf numFmtId="9" fontId="38" fillId="4" borderId="0" xfId="2" applyFont="1" applyFill="1"/>
    <xf numFmtId="9" fontId="38" fillId="4" borderId="0" xfId="2" applyFont="1" applyFill="1" applyAlignment="1">
      <alignment horizontal="center"/>
    </xf>
    <xf numFmtId="9" fontId="39" fillId="4" borderId="0" xfId="0" applyNumberFormat="1" applyFont="1" applyFill="1" applyAlignment="1">
      <alignment horizontal="left"/>
    </xf>
    <xf numFmtId="0" fontId="37" fillId="4" borderId="0" xfId="0" applyFont="1" applyFill="1"/>
    <xf numFmtId="0" fontId="37" fillId="4" borderId="0" xfId="0" applyFont="1" applyFill="1" applyAlignment="1">
      <alignment horizontal="center"/>
    </xf>
    <xf numFmtId="9" fontId="37" fillId="4" borderId="0" xfId="2" applyFont="1" applyFill="1"/>
    <xf numFmtId="9" fontId="37" fillId="4" borderId="0" xfId="2" applyFont="1" applyFill="1" applyAlignment="1">
      <alignment horizontal="center"/>
    </xf>
    <xf numFmtId="9" fontId="42" fillId="0" borderId="0" xfId="0" applyNumberFormat="1" applyFont="1"/>
    <xf numFmtId="0" fontId="34" fillId="0" borderId="0" xfId="0" applyFont="1" applyFill="1" applyAlignment="1">
      <alignment horizontal="left"/>
    </xf>
    <xf numFmtId="0" fontId="34" fillId="0" borderId="0" xfId="0" applyFont="1" applyAlignment="1">
      <alignment horizontal="left"/>
    </xf>
    <xf numFmtId="0" fontId="43" fillId="0" borderId="0" xfId="0" applyFont="1"/>
    <xf numFmtId="0" fontId="44" fillId="0" borderId="0" xfId="0" applyFont="1"/>
    <xf numFmtId="0" fontId="45" fillId="0" borderId="0" xfId="0" applyFont="1"/>
    <xf numFmtId="0" fontId="46" fillId="0" borderId="0" xfId="27" applyFont="1"/>
    <xf numFmtId="0" fontId="47" fillId="0" borderId="0" xfId="0" applyFont="1"/>
  </cellXfs>
  <cellStyles count="33">
    <cellStyle name="Comma" xfId="1" builtinId="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cellStyle name="Normal" xfId="0" builtinId="0"/>
    <cellStyle name="Percent" xfId="2" builtinId="5"/>
  </cellStyles>
  <dxfs count="0"/>
  <tableStyles count="0" defaultTableStyle="TableStyleMedium9" defaultPivotStyle="PivotStyleMedium7"/>
  <colors>
    <mruColors>
      <color rgb="FF059713"/>
      <color rgb="FFEE5D4E"/>
      <color rgb="FF3FB327"/>
      <color rgb="FF4ED830"/>
      <color rgb="FFFF2476"/>
      <color rgb="FFECC3C7"/>
      <color rgb="FFD8D8D8"/>
      <color rgb="FFF075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2000" b="0">
                <a:latin typeface="Trebuchet MS" charset="0"/>
                <a:ea typeface="Trebuchet MS" charset="0"/>
                <a:cs typeface="Trebuchet MS" charset="0"/>
              </a:rPr>
              <a:t>Share of people by number of correct answers</a:t>
            </a:r>
          </a:p>
        </c:rich>
      </c:tx>
      <c:layout>
        <c:manualLayout>
          <c:xMode val="edge"/>
          <c:yMode val="edge"/>
          <c:x val="5.3082845532724098E-2"/>
          <c:y val="4.2710785514687301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503389861787501"/>
          <c:y val="0.16079828471227001"/>
          <c:w val="0.83638892685812105"/>
          <c:h val="0.64334431377979395"/>
        </c:manualLayout>
      </c:layout>
      <c:barChart>
        <c:barDir val="col"/>
        <c:grouping val="clustered"/>
        <c:varyColors val="0"/>
        <c:ser>
          <c:idx val="0"/>
          <c:order val="0"/>
          <c:tx>
            <c:strRef>
              <c:f>'result-scores'!$C$22</c:f>
              <c:strCache>
                <c:ptCount val="1"/>
                <c:pt idx="0">
                  <c:v>Share of respondents</c:v>
                </c:pt>
              </c:strCache>
            </c:strRef>
          </c:tx>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C915-44E0-B82A-19780CB19B15}"/>
              </c:ext>
            </c:extLst>
          </c:dPt>
          <c:dPt>
            <c:idx val="1"/>
            <c:invertIfNegative val="0"/>
            <c:bubble3D val="0"/>
            <c:spPr>
              <a:solidFill>
                <a:srgbClr val="FF0000"/>
              </a:solidFill>
              <a:ln>
                <a:noFill/>
              </a:ln>
              <a:effectLst/>
            </c:spPr>
            <c:extLst>
              <c:ext xmlns:c16="http://schemas.microsoft.com/office/drawing/2014/chart" uri="{C3380CC4-5D6E-409C-BE32-E72D297353CC}">
                <c16:uniqueId val="{00000003-C915-44E0-B82A-19780CB19B15}"/>
              </c:ext>
            </c:extLst>
          </c:dPt>
          <c:dPt>
            <c:idx val="2"/>
            <c:invertIfNegative val="0"/>
            <c:bubble3D val="0"/>
            <c:spPr>
              <a:solidFill>
                <a:srgbClr val="FF0000"/>
              </a:solidFill>
              <a:ln>
                <a:noFill/>
              </a:ln>
              <a:effectLst/>
            </c:spPr>
            <c:extLst>
              <c:ext xmlns:c16="http://schemas.microsoft.com/office/drawing/2014/chart" uri="{C3380CC4-5D6E-409C-BE32-E72D297353CC}">
                <c16:uniqueId val="{00000005-C915-44E0-B82A-19780CB19B15}"/>
              </c:ext>
            </c:extLst>
          </c:dPt>
          <c:dPt>
            <c:idx val="3"/>
            <c:invertIfNegative val="0"/>
            <c:bubble3D val="0"/>
            <c:spPr>
              <a:solidFill>
                <a:srgbClr val="FF0000"/>
              </a:solidFill>
              <a:ln>
                <a:noFill/>
              </a:ln>
              <a:effectLst/>
            </c:spPr>
            <c:extLst>
              <c:ext xmlns:c16="http://schemas.microsoft.com/office/drawing/2014/chart" uri="{C3380CC4-5D6E-409C-BE32-E72D297353CC}">
                <c16:uniqueId val="{00000007-C915-44E0-B82A-19780CB19B15}"/>
              </c:ext>
            </c:extLst>
          </c:dPt>
          <c:dPt>
            <c:idx val="4"/>
            <c:invertIfNegative val="0"/>
            <c:bubble3D val="0"/>
            <c:spPr>
              <a:solidFill>
                <a:srgbClr val="FFC000"/>
              </a:solidFill>
              <a:ln>
                <a:noFill/>
              </a:ln>
              <a:effectLst/>
            </c:spPr>
            <c:extLst>
              <c:ext xmlns:c16="http://schemas.microsoft.com/office/drawing/2014/chart" uri="{C3380CC4-5D6E-409C-BE32-E72D297353CC}">
                <c16:uniqueId val="{00000009-C915-44E0-B82A-19780CB19B15}"/>
              </c:ext>
            </c:extLst>
          </c:dPt>
          <c:dPt>
            <c:idx val="5"/>
            <c:invertIfNegative val="0"/>
            <c:bubble3D val="0"/>
            <c:spPr>
              <a:solidFill>
                <a:srgbClr val="00B050"/>
              </a:solidFill>
              <a:ln>
                <a:noFill/>
              </a:ln>
              <a:effectLst/>
            </c:spPr>
            <c:extLst>
              <c:ext xmlns:c16="http://schemas.microsoft.com/office/drawing/2014/chart" uri="{C3380CC4-5D6E-409C-BE32-E72D297353CC}">
                <c16:uniqueId val="{0000000B-C915-44E0-B82A-19780CB19B15}"/>
              </c:ext>
            </c:extLst>
          </c:dPt>
          <c:dPt>
            <c:idx val="6"/>
            <c:invertIfNegative val="0"/>
            <c:bubble3D val="0"/>
            <c:spPr>
              <a:solidFill>
                <a:srgbClr val="00B050"/>
              </a:solidFill>
              <a:ln>
                <a:noFill/>
              </a:ln>
              <a:effectLst/>
            </c:spPr>
            <c:extLst>
              <c:ext xmlns:c16="http://schemas.microsoft.com/office/drawing/2014/chart" uri="{C3380CC4-5D6E-409C-BE32-E72D297353CC}">
                <c16:uniqueId val="{0000000D-C915-44E0-B82A-19780CB19B15}"/>
              </c:ext>
            </c:extLst>
          </c:dPt>
          <c:dPt>
            <c:idx val="7"/>
            <c:invertIfNegative val="0"/>
            <c:bubble3D val="0"/>
            <c:spPr>
              <a:solidFill>
                <a:srgbClr val="00B050"/>
              </a:solidFill>
              <a:ln>
                <a:noFill/>
              </a:ln>
              <a:effectLst/>
            </c:spPr>
            <c:extLst>
              <c:ext xmlns:c16="http://schemas.microsoft.com/office/drawing/2014/chart" uri="{C3380CC4-5D6E-409C-BE32-E72D297353CC}">
                <c16:uniqueId val="{0000000F-C915-44E0-B82A-19780CB19B15}"/>
              </c:ext>
            </c:extLst>
          </c:dPt>
          <c:dPt>
            <c:idx val="8"/>
            <c:invertIfNegative val="0"/>
            <c:bubble3D val="0"/>
            <c:spPr>
              <a:solidFill>
                <a:srgbClr val="00B050"/>
              </a:solidFill>
              <a:ln>
                <a:noFill/>
              </a:ln>
              <a:effectLst/>
            </c:spPr>
            <c:extLst>
              <c:ext xmlns:c16="http://schemas.microsoft.com/office/drawing/2014/chart" uri="{C3380CC4-5D6E-409C-BE32-E72D297353CC}">
                <c16:uniqueId val="{00000011-C915-44E0-B82A-19780CB19B15}"/>
              </c:ext>
            </c:extLst>
          </c:dPt>
          <c:dPt>
            <c:idx val="9"/>
            <c:invertIfNegative val="0"/>
            <c:bubble3D val="0"/>
            <c:spPr>
              <a:solidFill>
                <a:srgbClr val="00B050"/>
              </a:solidFill>
              <a:ln>
                <a:noFill/>
              </a:ln>
              <a:effectLst/>
            </c:spPr>
            <c:extLst>
              <c:ext xmlns:c16="http://schemas.microsoft.com/office/drawing/2014/chart" uri="{C3380CC4-5D6E-409C-BE32-E72D297353CC}">
                <c16:uniqueId val="{00000013-C915-44E0-B82A-19780CB19B15}"/>
              </c:ext>
            </c:extLst>
          </c:dPt>
          <c:dPt>
            <c:idx val="10"/>
            <c:invertIfNegative val="0"/>
            <c:bubble3D val="0"/>
            <c:spPr>
              <a:solidFill>
                <a:srgbClr val="00B050"/>
              </a:solidFill>
              <a:ln>
                <a:noFill/>
              </a:ln>
              <a:effectLst/>
            </c:spPr>
            <c:extLst>
              <c:ext xmlns:c16="http://schemas.microsoft.com/office/drawing/2014/chart" uri="{C3380CC4-5D6E-409C-BE32-E72D297353CC}">
                <c16:uniqueId val="{00000015-C915-44E0-B82A-19780CB19B15}"/>
              </c:ext>
            </c:extLst>
          </c:dPt>
          <c:dPt>
            <c:idx val="11"/>
            <c:invertIfNegative val="0"/>
            <c:bubble3D val="0"/>
            <c:spPr>
              <a:solidFill>
                <a:srgbClr val="00B050"/>
              </a:solidFill>
              <a:ln>
                <a:noFill/>
              </a:ln>
              <a:effectLst/>
            </c:spPr>
            <c:extLst>
              <c:ext xmlns:c16="http://schemas.microsoft.com/office/drawing/2014/chart" uri="{C3380CC4-5D6E-409C-BE32-E72D297353CC}">
                <c16:uniqueId val="{00000017-C915-44E0-B82A-19780CB19B15}"/>
              </c:ext>
            </c:extLst>
          </c:dPt>
          <c:dPt>
            <c:idx val="12"/>
            <c:invertIfNegative val="0"/>
            <c:bubble3D val="0"/>
            <c:spPr>
              <a:solidFill>
                <a:srgbClr val="00B050"/>
              </a:solidFill>
              <a:ln>
                <a:noFill/>
              </a:ln>
              <a:effectLst/>
            </c:spPr>
            <c:extLst>
              <c:ext xmlns:c16="http://schemas.microsoft.com/office/drawing/2014/chart" uri="{C3380CC4-5D6E-409C-BE32-E72D297353CC}">
                <c16:uniqueId val="{00000019-C915-44E0-B82A-19780CB19B15}"/>
              </c:ext>
            </c:extLst>
          </c:dPt>
          <c:cat>
            <c:numRef>
              <c:f>'result-scores'!$B$23:$B$35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'result-scores'!$C$23:$C$35</c:f>
              <c:numCache>
                <c:formatCode>0%</c:formatCode>
                <c:ptCount val="13"/>
                <c:pt idx="0">
                  <c:v>0.1417139046</c:v>
                </c:pt>
                <c:pt idx="1">
                  <c:v>0.24574858290000001</c:v>
                </c:pt>
                <c:pt idx="2">
                  <c:v>0.24191397129999997</c:v>
                </c:pt>
                <c:pt idx="3">
                  <c:v>0.1677225742</c:v>
                </c:pt>
                <c:pt idx="4">
                  <c:v>0.10453484489999999</c:v>
                </c:pt>
                <c:pt idx="5">
                  <c:v>5.6685561849999996E-2</c:v>
                </c:pt>
                <c:pt idx="6">
                  <c:v>2.5675225080000003E-2</c:v>
                </c:pt>
                <c:pt idx="7">
                  <c:v>1.1170390130000001E-2</c:v>
                </c:pt>
                <c:pt idx="8">
                  <c:v>2.6675558500000003E-3</c:v>
                </c:pt>
                <c:pt idx="9">
                  <c:v>1.16705569E-3</c:v>
                </c:pt>
                <c:pt idx="10">
                  <c:v>8.3361120000000001E-4</c:v>
                </c:pt>
                <c:pt idx="11">
                  <c:v>1.6672224E-4</c:v>
                </c:pt>
                <c:pt idx="12">
                  <c:v>0</c:v>
                </c:pt>
              </c:numCache>
            </c:numRef>
          </c:val>
          <c:extLst>
            <c:ext xmlns:c16="http://schemas.microsoft.com/office/drawing/2014/chart" uri="{C3380CC4-5D6E-409C-BE32-E72D297353CC}">
              <c16:uniqueId val="{0000001A-C915-44E0-B82A-19780CB19B15}"/>
            </c:ext>
          </c:extLst>
        </c:ser>
        <c:dLbls>
          <c:showLegendKey val="0"/>
          <c:showVal val="0"/>
          <c:showCatName val="0"/>
          <c:showSerName val="0"/>
          <c:showPercent val="0"/>
          <c:showBubbleSize val="0"/>
        </c:dLbls>
        <c:gapWidth val="63"/>
        <c:overlap val="-27"/>
        <c:axId val="-667809616"/>
        <c:axId val="-669061712"/>
      </c:barChart>
      <c:catAx>
        <c:axId val="-667809616"/>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Trebuchet MS" charset="0"/>
                    <a:ea typeface="Trebuchet MS" charset="0"/>
                    <a:cs typeface="Trebuchet MS" charset="0"/>
                  </a:defRPr>
                </a:pPr>
                <a:r>
                  <a:rPr lang="en-US" sz="1800" b="0">
                    <a:latin typeface="Trebuchet MS" charset="0"/>
                    <a:ea typeface="Trebuchet MS" charset="0"/>
                    <a:cs typeface="Trebuchet MS" charset="0"/>
                  </a:rPr>
                  <a:t>Number of correct answers</a:t>
                </a:r>
              </a:p>
            </c:rich>
          </c:tx>
          <c:layout>
            <c:manualLayout>
              <c:xMode val="edge"/>
              <c:yMode val="edge"/>
              <c:x val="0.13702220152247399"/>
              <c:y val="0.9026825754428570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9061712"/>
        <c:crosses val="autoZero"/>
        <c:auto val="1"/>
        <c:lblAlgn val="ctr"/>
        <c:lblOffset val="100"/>
        <c:noMultiLvlLbl val="0"/>
      </c:catAx>
      <c:valAx>
        <c:axId val="-669061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80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United Kingdom</a:t>
            </a:r>
            <a:endParaRPr lang="en-US" sz="48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2.1</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9%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UK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71BC-4ECC-AC34-44F8D7F3C2B0}"/>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71BC-4ECC-AC34-44F8D7F3C2B0}"/>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71BC-4ECC-AC34-44F8D7F3C2B0}"/>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71BC-4ECC-AC34-44F8D7F3C2B0}"/>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71BC-4ECC-AC34-44F8D7F3C2B0}"/>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71BC-4ECC-AC34-44F8D7F3C2B0}"/>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71BC-4ECC-AC34-44F8D7F3C2B0}"/>
              </c:ext>
            </c:extLst>
          </c:dPt>
          <c:dPt>
            <c:idx val="1"/>
            <c:invertIfNegative val="0"/>
            <c:bubble3D val="0"/>
            <c:spPr>
              <a:solidFill>
                <a:srgbClr val="FF0000"/>
              </a:solidFill>
              <a:ln>
                <a:noFill/>
              </a:ln>
              <a:effectLst/>
            </c:spPr>
            <c:extLst>
              <c:ext xmlns:c16="http://schemas.microsoft.com/office/drawing/2014/chart" uri="{C3380CC4-5D6E-409C-BE32-E72D297353CC}">
                <c16:uniqueId val="{0000000E-71BC-4ECC-AC34-44F8D7F3C2B0}"/>
              </c:ext>
            </c:extLst>
          </c:dPt>
          <c:dPt>
            <c:idx val="2"/>
            <c:invertIfNegative val="0"/>
            <c:bubble3D val="0"/>
            <c:spPr>
              <a:solidFill>
                <a:srgbClr val="FF0000"/>
              </a:solidFill>
              <a:ln>
                <a:noFill/>
              </a:ln>
              <a:effectLst/>
            </c:spPr>
            <c:extLst>
              <c:ext xmlns:c16="http://schemas.microsoft.com/office/drawing/2014/chart" uri="{C3380CC4-5D6E-409C-BE32-E72D297353CC}">
                <c16:uniqueId val="{00000010-71BC-4ECC-AC34-44F8D7F3C2B0}"/>
              </c:ext>
            </c:extLst>
          </c:dPt>
          <c:dPt>
            <c:idx val="3"/>
            <c:invertIfNegative val="0"/>
            <c:bubble3D val="0"/>
            <c:spPr>
              <a:solidFill>
                <a:srgbClr val="FF0000"/>
              </a:solidFill>
              <a:ln>
                <a:noFill/>
              </a:ln>
              <a:effectLst/>
            </c:spPr>
            <c:extLst>
              <c:ext xmlns:c16="http://schemas.microsoft.com/office/drawing/2014/chart" uri="{C3380CC4-5D6E-409C-BE32-E72D297353CC}">
                <c16:uniqueId val="{00000012-71BC-4ECC-AC34-44F8D7F3C2B0}"/>
              </c:ext>
            </c:extLst>
          </c:dPt>
          <c:dPt>
            <c:idx val="4"/>
            <c:invertIfNegative val="0"/>
            <c:bubble3D val="0"/>
            <c:spPr>
              <a:solidFill>
                <a:srgbClr val="FFC000"/>
              </a:solidFill>
              <a:ln>
                <a:noFill/>
              </a:ln>
              <a:effectLst/>
            </c:spPr>
            <c:extLst>
              <c:ext xmlns:c16="http://schemas.microsoft.com/office/drawing/2014/chart" uri="{C3380CC4-5D6E-409C-BE32-E72D297353CC}">
                <c16:uniqueId val="{00000014-71BC-4ECC-AC34-44F8D7F3C2B0}"/>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distributions'!$C$14:$O$14</c:f>
              <c:numCache>
                <c:formatCode>0%</c:formatCode>
                <c:ptCount val="13"/>
                <c:pt idx="0">
                  <c:v>0.1723446894</c:v>
                </c:pt>
                <c:pt idx="1">
                  <c:v>0.27254509020000001</c:v>
                </c:pt>
                <c:pt idx="2">
                  <c:v>0.20440881759999999</c:v>
                </c:pt>
                <c:pt idx="3">
                  <c:v>0.15631262530000001</c:v>
                </c:pt>
                <c:pt idx="4">
                  <c:v>0.10420841680000001</c:v>
                </c:pt>
                <c:pt idx="5">
                  <c:v>5.811623246E-2</c:v>
                </c:pt>
                <c:pt idx="6">
                  <c:v>2.0040080159999998E-2</c:v>
                </c:pt>
                <c:pt idx="7">
                  <c:v>6.0120240500000002E-3</c:v>
                </c:pt>
                <c:pt idx="8">
                  <c:v>0</c:v>
                </c:pt>
                <c:pt idx="9">
                  <c:v>2.0040080199999998E-3</c:v>
                </c:pt>
                <c:pt idx="10">
                  <c:v>4.0080160300000004E-3</c:v>
                </c:pt>
                <c:pt idx="11">
                  <c:v>0</c:v>
                </c:pt>
                <c:pt idx="12">
                  <c:v>0</c:v>
                </c:pt>
              </c:numCache>
            </c:numRef>
          </c:val>
          <c:extLst>
            <c:ext xmlns:c16="http://schemas.microsoft.com/office/drawing/2014/chart" uri="{C3380CC4-5D6E-409C-BE32-E72D297353CC}">
              <c16:uniqueId val="{00000015-71BC-4ECC-AC34-44F8D7F3C2B0}"/>
            </c:ext>
          </c:extLst>
        </c:ser>
        <c:dLbls>
          <c:showLegendKey val="0"/>
          <c:showVal val="0"/>
          <c:showCatName val="0"/>
          <c:showSerName val="0"/>
          <c:showPercent val="0"/>
          <c:showBubbleSize val="0"/>
        </c:dLbls>
        <c:gapWidth val="17"/>
        <c:overlap val="99"/>
        <c:axId val="-665845760"/>
        <c:axId val="-665840848"/>
      </c:barChart>
      <c:catAx>
        <c:axId val="-665845760"/>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840848"/>
        <c:crosses val="autoZero"/>
        <c:auto val="1"/>
        <c:lblAlgn val="ctr"/>
        <c:lblOffset val="100"/>
        <c:noMultiLvlLbl val="0"/>
      </c:catAx>
      <c:valAx>
        <c:axId val="-665840848"/>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584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'Q7 natural disaster deaths'!$C$7</c:f>
              <c:strCache>
                <c:ptCount val="1"/>
                <c:pt idx="0">
                  <c:v>Decreased to less than half</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FECD-405D-AE22-6B9767CEF2D5}"/>
              </c:ext>
            </c:extLst>
          </c:dPt>
          <c:dPt>
            <c:idx val="1"/>
            <c:invertIfNegative val="0"/>
            <c:bubble3D val="0"/>
            <c:spPr>
              <a:solidFill>
                <a:srgbClr val="00B050"/>
              </a:solidFill>
              <a:ln>
                <a:noFill/>
              </a:ln>
              <a:effectLst/>
            </c:spPr>
            <c:extLst>
              <c:ext xmlns:c16="http://schemas.microsoft.com/office/drawing/2014/chart" uri="{C3380CC4-5D6E-409C-BE32-E72D297353CC}">
                <c16:uniqueId val="{00000003-FECD-405D-AE22-6B9767CEF2D5}"/>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deaths'!$C$9:$C$24</c:f>
              <c:numCache>
                <c:formatCode>0%</c:formatCode>
                <c:ptCount val="16"/>
                <c:pt idx="0">
                  <c:v>0.33329999999999999</c:v>
                </c:pt>
                <c:pt idx="1">
                  <c:v>9.9999999999999992E-2</c:v>
                </c:pt>
                <c:pt idx="2">
                  <c:v>0.03</c:v>
                </c:pt>
                <c:pt idx="3">
                  <c:v>0.03</c:v>
                </c:pt>
                <c:pt idx="4">
                  <c:v>0.04</c:v>
                </c:pt>
                <c:pt idx="5">
                  <c:v>0.06</c:v>
                </c:pt>
                <c:pt idx="6">
                  <c:v>0.08</c:v>
                </c:pt>
                <c:pt idx="7">
                  <c:v>0.08</c:v>
                </c:pt>
                <c:pt idx="8">
                  <c:v>0.09</c:v>
                </c:pt>
                <c:pt idx="9">
                  <c:v>0.11</c:v>
                </c:pt>
                <c:pt idx="10">
                  <c:v>0.12</c:v>
                </c:pt>
                <c:pt idx="11">
                  <c:v>0.14000000000000001</c:v>
                </c:pt>
                <c:pt idx="12">
                  <c:v>0.15</c:v>
                </c:pt>
                <c:pt idx="13">
                  <c:v>0.15</c:v>
                </c:pt>
                <c:pt idx="14">
                  <c:v>0.16</c:v>
                </c:pt>
                <c:pt idx="15">
                  <c:v>0.16</c:v>
                </c:pt>
              </c:numCache>
            </c:numRef>
          </c:val>
          <c:extLst>
            <c:ext xmlns:c16="http://schemas.microsoft.com/office/drawing/2014/chart" uri="{C3380CC4-5D6E-409C-BE32-E72D297353CC}">
              <c16:uniqueId val="{00000004-FECD-405D-AE22-6B9767CEF2D5}"/>
            </c:ext>
          </c:extLst>
        </c:ser>
        <c:dLbls>
          <c:showLegendKey val="0"/>
          <c:showVal val="0"/>
          <c:showCatName val="0"/>
          <c:showSerName val="0"/>
          <c:showPercent val="0"/>
          <c:showBubbleSize val="0"/>
        </c:dLbls>
        <c:gapWidth val="25"/>
        <c:axId val="-666105680"/>
        <c:axId val="-666100960"/>
      </c:barChart>
      <c:catAx>
        <c:axId val="-666105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100960"/>
        <c:crosses val="autoZero"/>
        <c:auto val="1"/>
        <c:lblAlgn val="ctr"/>
        <c:lblOffset val="100"/>
        <c:noMultiLvlLbl val="0"/>
      </c:catAx>
      <c:valAx>
        <c:axId val="-666100960"/>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1056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'Q7 natural disaster deaths'!$D$7</c:f>
              <c:strCache>
                <c:ptCount val="1"/>
                <c:pt idx="0">
                  <c:v>Remained more or less the same</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deaths'!$D$9:$D$24</c:f>
              <c:numCache>
                <c:formatCode>0%</c:formatCode>
                <c:ptCount val="16"/>
                <c:pt idx="0">
                  <c:v>0.33</c:v>
                </c:pt>
                <c:pt idx="1">
                  <c:v>0.42214285714285721</c:v>
                </c:pt>
                <c:pt idx="2">
                  <c:v>0.4</c:v>
                </c:pt>
                <c:pt idx="3">
                  <c:v>0.35</c:v>
                </c:pt>
                <c:pt idx="4">
                  <c:v>0.45</c:v>
                </c:pt>
                <c:pt idx="5">
                  <c:v>0.4</c:v>
                </c:pt>
                <c:pt idx="6">
                  <c:v>0.43</c:v>
                </c:pt>
                <c:pt idx="7">
                  <c:v>0.44</c:v>
                </c:pt>
                <c:pt idx="8">
                  <c:v>0.39</c:v>
                </c:pt>
                <c:pt idx="9">
                  <c:v>0.46</c:v>
                </c:pt>
                <c:pt idx="10">
                  <c:v>0.5</c:v>
                </c:pt>
                <c:pt idx="11">
                  <c:v>0.49</c:v>
                </c:pt>
                <c:pt idx="12">
                  <c:v>0.44</c:v>
                </c:pt>
                <c:pt idx="13">
                  <c:v>0.42</c:v>
                </c:pt>
                <c:pt idx="14">
                  <c:v>0.36</c:v>
                </c:pt>
                <c:pt idx="15">
                  <c:v>0.38</c:v>
                </c:pt>
              </c:numCache>
            </c:numRef>
          </c:val>
          <c:extLst>
            <c:ext xmlns:c16="http://schemas.microsoft.com/office/drawing/2014/chart" uri="{C3380CC4-5D6E-409C-BE32-E72D297353CC}">
              <c16:uniqueId val="{00000000-A2AD-4678-A254-7417C373C5E5}"/>
            </c:ext>
          </c:extLst>
        </c:ser>
        <c:dLbls>
          <c:showLegendKey val="0"/>
          <c:showVal val="0"/>
          <c:showCatName val="0"/>
          <c:showSerName val="0"/>
          <c:showPercent val="0"/>
          <c:showBubbleSize val="0"/>
        </c:dLbls>
        <c:gapWidth val="25"/>
        <c:axId val="-666054144"/>
        <c:axId val="-666049424"/>
      </c:barChart>
      <c:catAx>
        <c:axId val="-666054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049424"/>
        <c:crosses val="autoZero"/>
        <c:auto val="1"/>
        <c:lblAlgn val="ctr"/>
        <c:lblOffset val="100"/>
        <c:noMultiLvlLbl val="0"/>
      </c:catAx>
      <c:valAx>
        <c:axId val="-666049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0541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'Q7 natural disaster deaths'!$E$7</c:f>
              <c:strCache>
                <c:ptCount val="1"/>
                <c:pt idx="0">
                  <c:v>More than doubled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deaths'!$E$9:$E$24</c:f>
              <c:numCache>
                <c:formatCode>0%</c:formatCode>
                <c:ptCount val="16"/>
                <c:pt idx="0">
                  <c:v>0.33</c:v>
                </c:pt>
                <c:pt idx="1">
                  <c:v>0.47857142857142859</c:v>
                </c:pt>
                <c:pt idx="2">
                  <c:v>0.56999999999999995</c:v>
                </c:pt>
                <c:pt idx="3">
                  <c:v>0.62</c:v>
                </c:pt>
                <c:pt idx="4">
                  <c:v>0.51</c:v>
                </c:pt>
                <c:pt idx="5">
                  <c:v>0.54</c:v>
                </c:pt>
                <c:pt idx="6">
                  <c:v>0.49</c:v>
                </c:pt>
                <c:pt idx="7">
                  <c:v>0.48</c:v>
                </c:pt>
                <c:pt idx="8">
                  <c:v>0.52</c:v>
                </c:pt>
                <c:pt idx="9">
                  <c:v>0.44</c:v>
                </c:pt>
                <c:pt idx="10">
                  <c:v>0.39</c:v>
                </c:pt>
                <c:pt idx="11">
                  <c:v>0.37</c:v>
                </c:pt>
                <c:pt idx="12">
                  <c:v>0.41</c:v>
                </c:pt>
                <c:pt idx="13">
                  <c:v>0.43</c:v>
                </c:pt>
                <c:pt idx="14">
                  <c:v>0.48</c:v>
                </c:pt>
                <c:pt idx="15">
                  <c:v>0.45</c:v>
                </c:pt>
              </c:numCache>
            </c:numRef>
          </c:val>
          <c:extLst>
            <c:ext xmlns:c16="http://schemas.microsoft.com/office/drawing/2014/chart" uri="{C3380CC4-5D6E-409C-BE32-E72D297353CC}">
              <c16:uniqueId val="{00000000-B713-4DA6-8236-ABF633B75891}"/>
            </c:ext>
          </c:extLst>
        </c:ser>
        <c:dLbls>
          <c:showLegendKey val="0"/>
          <c:showVal val="0"/>
          <c:showCatName val="0"/>
          <c:showSerName val="0"/>
          <c:showPercent val="0"/>
          <c:showBubbleSize val="0"/>
        </c:dLbls>
        <c:gapWidth val="25"/>
        <c:axId val="-666000704"/>
        <c:axId val="-665995984"/>
      </c:barChart>
      <c:catAx>
        <c:axId val="-666000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995984"/>
        <c:crosses val="autoZero"/>
        <c:auto val="1"/>
        <c:lblAlgn val="ctr"/>
        <c:lblOffset val="100"/>
        <c:noMultiLvlLbl val="0"/>
      </c:catAx>
      <c:valAx>
        <c:axId val="-665995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00070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a:latin typeface="Trebuchet MS" charset="0"/>
                <a:ea typeface="Trebuchet MS" charset="0"/>
                <a:cs typeface="Trebuchet MS" charset="0"/>
              </a:rPr>
              <a:t>RESULTS — Question 7: Natural disaster deaths</a:t>
            </a:r>
            <a:endParaRPr lang="en-US" sz="2800" b="0">
              <a:latin typeface="Trebuchet MS" charset="0"/>
              <a:ea typeface="Trebuchet MS" charset="0"/>
              <a:cs typeface="Trebuchet MS" charset="0"/>
            </a:endParaRPr>
          </a:p>
          <a:p>
            <a:pPr algn="l">
              <a:defRPr sz="3200" b="1">
                <a:latin typeface="Trebuchet MS" charset="0"/>
                <a:ea typeface="Trebuchet MS" charset="0"/>
                <a:cs typeface="Trebuchet MS" charset="0"/>
              </a:defRPr>
            </a:pPr>
            <a:r>
              <a:rPr lang="en-US" sz="2800" b="0">
                <a:latin typeface="Trebuchet MS" charset="0"/>
                <a:ea typeface="Trebuchet MS" charset="0"/>
                <a:cs typeface="Trebuchet MS" charset="0"/>
              </a:rPr>
              <a:t>QUESTION:</a:t>
            </a:r>
            <a:r>
              <a:rPr lang="en-US" sz="2800" b="0" i="1" baseline="0">
                <a:latin typeface="Trebuchet MS" charset="0"/>
                <a:ea typeface="Trebuchet MS" charset="0"/>
                <a:cs typeface="Trebuchet MS" charset="0"/>
              </a:rPr>
              <a:t> </a:t>
            </a:r>
            <a:r>
              <a:rPr lang="en-US" sz="2800" b="0" i="1">
                <a:latin typeface="Trebuchet MS" charset="0"/>
                <a:ea typeface="Trebuchet MS" charset="0"/>
                <a:cs typeface="Trebuchet MS" charset="0"/>
              </a:rPr>
              <a:t>"</a:t>
            </a:r>
            <a:r>
              <a:rPr lang="en-US" sz="2800" b="0" i="1" u="none" strike="noStrike" baseline="0">
                <a:effectLst/>
              </a:rPr>
              <a:t>How did the number of deaths per year from natural disasters change over the last hundred years?"</a:t>
            </a:r>
            <a:endParaRPr lang="en-US" sz="2800" b="0" i="1">
              <a:latin typeface="Trebuchet MS" charset="0"/>
              <a:ea typeface="Trebuchet MS" charset="0"/>
              <a:cs typeface="Trebuchet MS" charset="0"/>
            </a:endParaRPr>
          </a:p>
          <a:p>
            <a:pPr algn="l">
              <a:defRPr sz="32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a:t>
            </a:r>
            <a:r>
              <a:rPr lang="en-US" sz="2800" b="0" i="1" u="none" strike="noStrike" baseline="0">
                <a:solidFill>
                  <a:srgbClr val="059713"/>
                </a:solidFill>
                <a:effectLst/>
              </a:rPr>
              <a:t>Decreased to less than half</a:t>
            </a:r>
            <a:r>
              <a:rPr lang="en-US" sz="2800" b="0" i="1">
                <a:solidFill>
                  <a:srgbClr val="059713"/>
                </a:solidFill>
                <a:latin typeface="Trebuchet MS" charset="0"/>
                <a:ea typeface="Trebuchet MS" charset="0"/>
                <a:cs typeface="Trebuchet MS" charset="0"/>
              </a:rPr>
              <a:t>"</a:t>
            </a:r>
          </a:p>
        </c:rich>
      </c:tx>
      <c:layout>
        <c:manualLayout>
          <c:xMode val="edge"/>
          <c:yMode val="edge"/>
          <c:x val="0.13921971739446601"/>
          <c:y val="1.2923043307083999E-2"/>
        </c:manualLayout>
      </c:layout>
      <c:overlay val="0"/>
      <c:spPr>
        <a:noFill/>
        <a:ln>
          <a:noFill/>
        </a:ln>
        <a:effectLst/>
      </c:spPr>
      <c:txPr>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290812800858399"/>
          <c:y val="0.21806694614743599"/>
          <c:w val="0.83029581601170799"/>
          <c:h val="0.73348912857107396"/>
        </c:manualLayout>
      </c:layout>
      <c:barChart>
        <c:barDir val="bar"/>
        <c:grouping val="percentStacked"/>
        <c:varyColors val="0"/>
        <c:ser>
          <c:idx val="0"/>
          <c:order val="0"/>
          <c:tx>
            <c:strRef>
              <c:f>'Q7 natural disaster deaths'!$C$7</c:f>
              <c:strCache>
                <c:ptCount val="1"/>
                <c:pt idx="0">
                  <c:v>Decreased to less than half</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BA6-472F-8EA1-6ED95EA07C4A}"/>
              </c:ext>
            </c:extLst>
          </c:dPt>
          <c:dPt>
            <c:idx val="1"/>
            <c:invertIfNegative val="0"/>
            <c:bubble3D val="0"/>
            <c:spPr>
              <a:solidFill>
                <a:srgbClr val="059713"/>
              </a:solidFill>
              <a:ln>
                <a:noFill/>
              </a:ln>
              <a:effectLst/>
            </c:spPr>
            <c:extLst>
              <c:ext xmlns:c16="http://schemas.microsoft.com/office/drawing/2014/chart" uri="{C3380CC4-5D6E-409C-BE32-E72D297353CC}">
                <c16:uniqueId val="{00000003-2BA6-472F-8EA1-6ED95EA07C4A}"/>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deaths'!$C$9:$C$24</c:f>
              <c:numCache>
                <c:formatCode>0%</c:formatCode>
                <c:ptCount val="16"/>
                <c:pt idx="0">
                  <c:v>0.33329999999999999</c:v>
                </c:pt>
                <c:pt idx="1">
                  <c:v>9.9999999999999992E-2</c:v>
                </c:pt>
                <c:pt idx="2">
                  <c:v>0.03</c:v>
                </c:pt>
                <c:pt idx="3">
                  <c:v>0.03</c:v>
                </c:pt>
                <c:pt idx="4">
                  <c:v>0.04</c:v>
                </c:pt>
                <c:pt idx="5">
                  <c:v>0.06</c:v>
                </c:pt>
                <c:pt idx="6">
                  <c:v>0.08</c:v>
                </c:pt>
                <c:pt idx="7">
                  <c:v>0.08</c:v>
                </c:pt>
                <c:pt idx="8">
                  <c:v>0.09</c:v>
                </c:pt>
                <c:pt idx="9">
                  <c:v>0.11</c:v>
                </c:pt>
                <c:pt idx="10">
                  <c:v>0.12</c:v>
                </c:pt>
                <c:pt idx="11">
                  <c:v>0.14000000000000001</c:v>
                </c:pt>
                <c:pt idx="12">
                  <c:v>0.15</c:v>
                </c:pt>
                <c:pt idx="13">
                  <c:v>0.15</c:v>
                </c:pt>
                <c:pt idx="14">
                  <c:v>0.16</c:v>
                </c:pt>
                <c:pt idx="15">
                  <c:v>0.16</c:v>
                </c:pt>
              </c:numCache>
            </c:numRef>
          </c:val>
          <c:extLst>
            <c:ext xmlns:c16="http://schemas.microsoft.com/office/drawing/2014/chart" uri="{C3380CC4-5D6E-409C-BE32-E72D297353CC}">
              <c16:uniqueId val="{00000004-2BA6-472F-8EA1-6ED95EA07C4A}"/>
            </c:ext>
          </c:extLst>
        </c:ser>
        <c:ser>
          <c:idx val="1"/>
          <c:order val="1"/>
          <c:tx>
            <c:strRef>
              <c:f>'Q7 natural disaster deaths'!$D$7</c:f>
              <c:strCache>
                <c:ptCount val="1"/>
                <c:pt idx="0">
                  <c:v>Remained more or less the same</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deaths'!$D$9:$D$24</c:f>
              <c:numCache>
                <c:formatCode>0%</c:formatCode>
                <c:ptCount val="16"/>
                <c:pt idx="0">
                  <c:v>0.33</c:v>
                </c:pt>
                <c:pt idx="1">
                  <c:v>0.42214285714285721</c:v>
                </c:pt>
                <c:pt idx="2">
                  <c:v>0.4</c:v>
                </c:pt>
                <c:pt idx="3">
                  <c:v>0.35</c:v>
                </c:pt>
                <c:pt idx="4">
                  <c:v>0.45</c:v>
                </c:pt>
                <c:pt idx="5">
                  <c:v>0.4</c:v>
                </c:pt>
                <c:pt idx="6">
                  <c:v>0.43</c:v>
                </c:pt>
                <c:pt idx="7">
                  <c:v>0.44</c:v>
                </c:pt>
                <c:pt idx="8">
                  <c:v>0.39</c:v>
                </c:pt>
                <c:pt idx="9">
                  <c:v>0.46</c:v>
                </c:pt>
                <c:pt idx="10">
                  <c:v>0.5</c:v>
                </c:pt>
                <c:pt idx="11">
                  <c:v>0.49</c:v>
                </c:pt>
                <c:pt idx="12">
                  <c:v>0.44</c:v>
                </c:pt>
                <c:pt idx="13">
                  <c:v>0.42</c:v>
                </c:pt>
                <c:pt idx="14">
                  <c:v>0.36</c:v>
                </c:pt>
                <c:pt idx="15">
                  <c:v>0.38</c:v>
                </c:pt>
              </c:numCache>
            </c:numRef>
          </c:val>
          <c:extLst>
            <c:ext xmlns:c16="http://schemas.microsoft.com/office/drawing/2014/chart" uri="{C3380CC4-5D6E-409C-BE32-E72D297353CC}">
              <c16:uniqueId val="{00000005-2BA6-472F-8EA1-6ED95EA07C4A}"/>
            </c:ext>
          </c:extLst>
        </c:ser>
        <c:ser>
          <c:idx val="2"/>
          <c:order val="2"/>
          <c:tx>
            <c:strRef>
              <c:f>'Q7 natural disaster deaths'!$E$7</c:f>
              <c:strCache>
                <c:ptCount val="1"/>
                <c:pt idx="0">
                  <c:v>More than doubled</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deaths'!$E$9:$E$24</c:f>
              <c:numCache>
                <c:formatCode>0%</c:formatCode>
                <c:ptCount val="16"/>
                <c:pt idx="0">
                  <c:v>0.33</c:v>
                </c:pt>
                <c:pt idx="1">
                  <c:v>0.47857142857142859</c:v>
                </c:pt>
                <c:pt idx="2">
                  <c:v>0.56999999999999995</c:v>
                </c:pt>
                <c:pt idx="3">
                  <c:v>0.62</c:v>
                </c:pt>
                <c:pt idx="4">
                  <c:v>0.51</c:v>
                </c:pt>
                <c:pt idx="5">
                  <c:v>0.54</c:v>
                </c:pt>
                <c:pt idx="6">
                  <c:v>0.49</c:v>
                </c:pt>
                <c:pt idx="7">
                  <c:v>0.48</c:v>
                </c:pt>
                <c:pt idx="8">
                  <c:v>0.52</c:v>
                </c:pt>
                <c:pt idx="9">
                  <c:v>0.44</c:v>
                </c:pt>
                <c:pt idx="10">
                  <c:v>0.39</c:v>
                </c:pt>
                <c:pt idx="11">
                  <c:v>0.37</c:v>
                </c:pt>
                <c:pt idx="12">
                  <c:v>0.41</c:v>
                </c:pt>
                <c:pt idx="13">
                  <c:v>0.43</c:v>
                </c:pt>
                <c:pt idx="14">
                  <c:v>0.48</c:v>
                </c:pt>
                <c:pt idx="15">
                  <c:v>0.45</c:v>
                </c:pt>
              </c:numCache>
            </c:numRef>
          </c:val>
          <c:extLst>
            <c:ext xmlns:c16="http://schemas.microsoft.com/office/drawing/2014/chart" uri="{C3380CC4-5D6E-409C-BE32-E72D297353CC}">
              <c16:uniqueId val="{00000006-2BA6-472F-8EA1-6ED95EA07C4A}"/>
            </c:ext>
          </c:extLst>
        </c:ser>
        <c:dLbls>
          <c:showLegendKey val="0"/>
          <c:showVal val="0"/>
          <c:showCatName val="0"/>
          <c:showSerName val="0"/>
          <c:showPercent val="0"/>
          <c:showBubbleSize val="0"/>
        </c:dLbls>
        <c:gapWidth val="25"/>
        <c:overlap val="100"/>
        <c:axId val="-659150128"/>
        <c:axId val="-659145136"/>
      </c:barChart>
      <c:catAx>
        <c:axId val="-659150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145136"/>
        <c:crosses val="autoZero"/>
        <c:auto val="1"/>
        <c:lblAlgn val="ctr"/>
        <c:lblOffset val="100"/>
        <c:noMultiLvlLbl val="0"/>
      </c:catAx>
      <c:valAx>
        <c:axId val="-659145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15012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a:latin typeface="Trebuchet MS" charset="0"/>
                <a:ea typeface="Trebuchet MS" charset="0"/>
                <a:cs typeface="Trebuchet MS" charset="0"/>
              </a:rPr>
              <a:t>RESULTS — Question 7: Natural disaster deaths</a:t>
            </a:r>
            <a:endParaRPr lang="en-US" sz="1000" b="0">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000" b="0">
                <a:latin typeface="Trebuchet MS" charset="0"/>
                <a:ea typeface="Trebuchet MS" charset="0"/>
                <a:cs typeface="Trebuchet MS" charset="0"/>
              </a:rPr>
              <a:t>QUESTION:</a:t>
            </a:r>
            <a:r>
              <a:rPr lang="en-US" sz="2000" b="0" i="1" baseline="0">
                <a:latin typeface="Trebuchet MS" charset="0"/>
                <a:ea typeface="Trebuchet MS" charset="0"/>
                <a:cs typeface="Trebuchet MS" charset="0"/>
              </a:rPr>
              <a:t> </a:t>
            </a:r>
            <a:r>
              <a:rPr lang="en-US" sz="2000" b="0" i="1">
                <a:latin typeface="Trebuchet MS" charset="0"/>
                <a:ea typeface="Trebuchet MS" charset="0"/>
                <a:cs typeface="Trebuchet MS" charset="0"/>
              </a:rPr>
              <a:t>"</a:t>
            </a:r>
            <a:r>
              <a:rPr lang="en-US" sz="2000" b="0" i="1" u="none" strike="noStrike" baseline="0">
                <a:effectLst/>
              </a:rPr>
              <a:t>How did the number of deaths per year from natural disasters change over the last hundred years?"</a:t>
            </a:r>
            <a:endParaRPr lang="en-US" sz="2000" b="0" i="1">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000" b="0">
                <a:solidFill>
                  <a:srgbClr val="059713"/>
                </a:solidFill>
                <a:latin typeface="Trebuchet MS" charset="0"/>
                <a:ea typeface="Trebuchet MS" charset="0"/>
                <a:cs typeface="Trebuchet MS" charset="0"/>
              </a:rPr>
              <a:t>CORRECT ANSWER: </a:t>
            </a:r>
            <a:r>
              <a:rPr lang="en-US" sz="2000" b="0" i="1">
                <a:solidFill>
                  <a:srgbClr val="059713"/>
                </a:solidFill>
                <a:latin typeface="Trebuchet MS" charset="0"/>
                <a:ea typeface="Trebuchet MS" charset="0"/>
                <a:cs typeface="Trebuchet MS" charset="0"/>
              </a:rPr>
              <a:t>"</a:t>
            </a:r>
            <a:r>
              <a:rPr lang="en-US" sz="2000" b="0" i="1" u="none" strike="noStrike" baseline="0">
                <a:solidFill>
                  <a:srgbClr val="059713"/>
                </a:solidFill>
                <a:effectLst/>
              </a:rPr>
              <a:t>Decreased to less than half</a:t>
            </a:r>
            <a:r>
              <a:rPr lang="en-US" sz="2000" b="0" i="1">
                <a:solidFill>
                  <a:srgbClr val="059713"/>
                </a:solidFill>
                <a:latin typeface="Trebuchet MS" charset="0"/>
                <a:ea typeface="Trebuchet MS" charset="0"/>
                <a:cs typeface="Trebuchet MS" charset="0"/>
              </a:rPr>
              <a:t>"</a:t>
            </a:r>
          </a:p>
        </c:rich>
      </c:tx>
      <c:layout>
        <c:manualLayout>
          <c:xMode val="edge"/>
          <c:yMode val="edge"/>
          <c:x val="0.12822686434060901"/>
          <c:y val="3.72237196657487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3104690786126599"/>
          <c:y val="0.190438395274244"/>
          <c:w val="0.82772168253135803"/>
          <c:h val="0.73348912857107396"/>
        </c:manualLayout>
      </c:layout>
      <c:barChart>
        <c:barDir val="bar"/>
        <c:grouping val="percentStacked"/>
        <c:varyColors val="0"/>
        <c:ser>
          <c:idx val="0"/>
          <c:order val="0"/>
          <c:tx>
            <c:strRef>
              <c:f>'Q7 natural disaster deaths'!$C$7</c:f>
              <c:strCache>
                <c:ptCount val="1"/>
                <c:pt idx="0">
                  <c:v>Decreased to less than half</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0563-4BEF-8D4D-94AA94324E06}"/>
              </c:ext>
            </c:extLst>
          </c:dPt>
          <c:dPt>
            <c:idx val="1"/>
            <c:invertIfNegative val="0"/>
            <c:bubble3D val="0"/>
            <c:spPr>
              <a:solidFill>
                <a:srgbClr val="059713"/>
              </a:solidFill>
              <a:ln>
                <a:noFill/>
              </a:ln>
              <a:effectLst/>
            </c:spPr>
            <c:extLst>
              <c:ext xmlns:c16="http://schemas.microsoft.com/office/drawing/2014/chart" uri="{C3380CC4-5D6E-409C-BE32-E72D297353CC}">
                <c16:uniqueId val="{00000003-0563-4BEF-8D4D-94AA94324E06}"/>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deaths'!$C$9:$C$24</c:f>
              <c:numCache>
                <c:formatCode>0%</c:formatCode>
                <c:ptCount val="16"/>
                <c:pt idx="0">
                  <c:v>0.33329999999999999</c:v>
                </c:pt>
                <c:pt idx="1">
                  <c:v>9.9999999999999992E-2</c:v>
                </c:pt>
                <c:pt idx="2">
                  <c:v>0.03</c:v>
                </c:pt>
                <c:pt idx="3">
                  <c:v>0.03</c:v>
                </c:pt>
                <c:pt idx="4">
                  <c:v>0.04</c:v>
                </c:pt>
                <c:pt idx="5">
                  <c:v>0.06</c:v>
                </c:pt>
                <c:pt idx="6">
                  <c:v>0.08</c:v>
                </c:pt>
                <c:pt idx="7">
                  <c:v>0.08</c:v>
                </c:pt>
                <c:pt idx="8">
                  <c:v>0.09</c:v>
                </c:pt>
                <c:pt idx="9">
                  <c:v>0.11</c:v>
                </c:pt>
                <c:pt idx="10">
                  <c:v>0.12</c:v>
                </c:pt>
                <c:pt idx="11">
                  <c:v>0.14000000000000001</c:v>
                </c:pt>
                <c:pt idx="12">
                  <c:v>0.15</c:v>
                </c:pt>
                <c:pt idx="13">
                  <c:v>0.15</c:v>
                </c:pt>
                <c:pt idx="14">
                  <c:v>0.16</c:v>
                </c:pt>
                <c:pt idx="15">
                  <c:v>0.16</c:v>
                </c:pt>
              </c:numCache>
            </c:numRef>
          </c:val>
          <c:extLst>
            <c:ext xmlns:c16="http://schemas.microsoft.com/office/drawing/2014/chart" uri="{C3380CC4-5D6E-409C-BE32-E72D297353CC}">
              <c16:uniqueId val="{00000004-0563-4BEF-8D4D-94AA94324E06}"/>
            </c:ext>
          </c:extLst>
        </c:ser>
        <c:ser>
          <c:idx val="1"/>
          <c:order val="1"/>
          <c:tx>
            <c:strRef>
              <c:f>'Q7 natural disaster deaths'!$D$7</c:f>
              <c:strCache>
                <c:ptCount val="1"/>
                <c:pt idx="0">
                  <c:v>Remained more or less the same</c:v>
                </c:pt>
              </c:strCache>
            </c:strRef>
          </c:tx>
          <c:spPr>
            <a:solidFill>
              <a:schemeClr val="bg1"/>
            </a:solidFill>
            <a:ln>
              <a:noFill/>
            </a:ln>
            <a:effectLst/>
          </c:spPr>
          <c:invertIfNegative val="0"/>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deaths'!$D$9:$D$24</c:f>
              <c:numCache>
                <c:formatCode>0%</c:formatCode>
                <c:ptCount val="16"/>
                <c:pt idx="0">
                  <c:v>0.33</c:v>
                </c:pt>
                <c:pt idx="1">
                  <c:v>0.42214285714285721</c:v>
                </c:pt>
                <c:pt idx="2">
                  <c:v>0.4</c:v>
                </c:pt>
                <c:pt idx="3">
                  <c:v>0.35</c:v>
                </c:pt>
                <c:pt idx="4">
                  <c:v>0.45</c:v>
                </c:pt>
                <c:pt idx="5">
                  <c:v>0.4</c:v>
                </c:pt>
                <c:pt idx="6">
                  <c:v>0.43</c:v>
                </c:pt>
                <c:pt idx="7">
                  <c:v>0.44</c:v>
                </c:pt>
                <c:pt idx="8">
                  <c:v>0.39</c:v>
                </c:pt>
                <c:pt idx="9">
                  <c:v>0.46</c:v>
                </c:pt>
                <c:pt idx="10">
                  <c:v>0.5</c:v>
                </c:pt>
                <c:pt idx="11">
                  <c:v>0.49</c:v>
                </c:pt>
                <c:pt idx="12">
                  <c:v>0.44</c:v>
                </c:pt>
                <c:pt idx="13">
                  <c:v>0.42</c:v>
                </c:pt>
                <c:pt idx="14">
                  <c:v>0.36</c:v>
                </c:pt>
                <c:pt idx="15">
                  <c:v>0.38</c:v>
                </c:pt>
              </c:numCache>
            </c:numRef>
          </c:val>
          <c:extLst>
            <c:ext xmlns:c16="http://schemas.microsoft.com/office/drawing/2014/chart" uri="{C3380CC4-5D6E-409C-BE32-E72D297353CC}">
              <c16:uniqueId val="{00000005-0563-4BEF-8D4D-94AA94324E06}"/>
            </c:ext>
          </c:extLst>
        </c:ser>
        <c:ser>
          <c:idx val="2"/>
          <c:order val="2"/>
          <c:tx>
            <c:strRef>
              <c:f>'Q7 natural disaster deaths'!$E$7</c:f>
              <c:strCache>
                <c:ptCount val="1"/>
                <c:pt idx="0">
                  <c:v>More than doubled</c:v>
                </c:pt>
              </c:strCache>
            </c:strRef>
          </c:tx>
          <c:spPr>
            <a:solidFill>
              <a:schemeClr val="bg1"/>
            </a:solidFill>
            <a:ln w="12700">
              <a:noFill/>
            </a:ln>
            <a:effectLst/>
          </c:spPr>
          <c:invertIfNegative val="0"/>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deaths'!$E$9:$E$24</c:f>
              <c:numCache>
                <c:formatCode>0%</c:formatCode>
                <c:ptCount val="16"/>
                <c:pt idx="0">
                  <c:v>0.33</c:v>
                </c:pt>
                <c:pt idx="1">
                  <c:v>0.47857142857142859</c:v>
                </c:pt>
                <c:pt idx="2">
                  <c:v>0.56999999999999995</c:v>
                </c:pt>
                <c:pt idx="3">
                  <c:v>0.62</c:v>
                </c:pt>
                <c:pt idx="4">
                  <c:v>0.51</c:v>
                </c:pt>
                <c:pt idx="5">
                  <c:v>0.54</c:v>
                </c:pt>
                <c:pt idx="6">
                  <c:v>0.49</c:v>
                </c:pt>
                <c:pt idx="7">
                  <c:v>0.48</c:v>
                </c:pt>
                <c:pt idx="8">
                  <c:v>0.52</c:v>
                </c:pt>
                <c:pt idx="9">
                  <c:v>0.44</c:v>
                </c:pt>
                <c:pt idx="10">
                  <c:v>0.39</c:v>
                </c:pt>
                <c:pt idx="11">
                  <c:v>0.37</c:v>
                </c:pt>
                <c:pt idx="12">
                  <c:v>0.41</c:v>
                </c:pt>
                <c:pt idx="13">
                  <c:v>0.43</c:v>
                </c:pt>
                <c:pt idx="14">
                  <c:v>0.48</c:v>
                </c:pt>
                <c:pt idx="15">
                  <c:v>0.45</c:v>
                </c:pt>
              </c:numCache>
            </c:numRef>
          </c:val>
          <c:extLst>
            <c:ext xmlns:c16="http://schemas.microsoft.com/office/drawing/2014/chart" uri="{C3380CC4-5D6E-409C-BE32-E72D297353CC}">
              <c16:uniqueId val="{00000006-0563-4BEF-8D4D-94AA94324E06}"/>
            </c:ext>
          </c:extLst>
        </c:ser>
        <c:dLbls>
          <c:showLegendKey val="0"/>
          <c:showVal val="0"/>
          <c:showCatName val="0"/>
          <c:showSerName val="0"/>
          <c:showPercent val="0"/>
          <c:showBubbleSize val="0"/>
        </c:dLbls>
        <c:gapWidth val="25"/>
        <c:overlap val="100"/>
        <c:axId val="-659051168"/>
        <c:axId val="-659046416"/>
      </c:barChart>
      <c:catAx>
        <c:axId val="-659051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046416"/>
        <c:crosses val="autoZero"/>
        <c:auto val="1"/>
        <c:lblAlgn val="ctr"/>
        <c:lblOffset val="100"/>
        <c:noMultiLvlLbl val="0"/>
      </c:catAx>
      <c:valAx>
        <c:axId val="-659046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05116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8: Maps</a:t>
            </a:r>
            <a:endParaRPr lang="en-US" sz="3200">
              <a:effectLst/>
            </a:endParaRPr>
          </a:p>
          <a:p>
            <a:pPr algn="l">
              <a:defRPr sz="2000" b="1">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0" baseline="0">
                <a:effectLst/>
              </a:rPr>
              <a:t>"</a:t>
            </a:r>
            <a:r>
              <a:rPr lang="en-US" sz="2400" b="0" i="1" baseline="0">
                <a:effectLst/>
              </a:rPr>
              <a:t>There are roughly 7 billion people in the world today. Which map shows best where they live? (Each figure represents 1 billion people.)"</a:t>
            </a:r>
            <a:endParaRPr lang="en-US" sz="3200">
              <a:effectLst/>
            </a:endParaRPr>
          </a:p>
          <a:p>
            <a:pPr algn="l">
              <a:defRPr sz="2000" b="1">
                <a:latin typeface="Trebuchet MS" charset="0"/>
                <a:ea typeface="Trebuchet MS" charset="0"/>
                <a:cs typeface="Trebuchet MS" charset="0"/>
              </a:defRPr>
            </a:pPr>
            <a:r>
              <a:rPr lang="en-US" sz="2200" b="0">
                <a:solidFill>
                  <a:srgbClr val="059713"/>
                </a:solidFill>
                <a:latin typeface="Trebuchet MS" charset="0"/>
                <a:ea typeface="Trebuchet MS" charset="0"/>
                <a:cs typeface="Trebuchet MS" charset="0"/>
              </a:rPr>
              <a:t>CORRECT ANSWER: </a:t>
            </a:r>
            <a:r>
              <a:rPr lang="en-US" sz="2200" b="0" i="1">
                <a:solidFill>
                  <a:srgbClr val="059713"/>
                </a:solidFill>
                <a:latin typeface="Trebuchet MS" charset="0"/>
                <a:ea typeface="Trebuchet MS" charset="0"/>
                <a:cs typeface="Trebuchet MS" charset="0"/>
              </a:rPr>
              <a:t>The map showing 4 billion in Asia</a:t>
            </a:r>
          </a:p>
        </c:rich>
      </c:tx>
      <c:layout>
        <c:manualLayout>
          <c:xMode val="edge"/>
          <c:yMode val="edge"/>
          <c:x val="0.10117276634253999"/>
          <c:y val="1.2325460831049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'Q8 maps'!$C$7</c:f>
              <c:strCache>
                <c:ptCount val="1"/>
                <c:pt idx="0">
                  <c:v>A. 1-1-1-4
(4 billion in Asia)</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9F43-4B48-ABB7-1309A3491104}"/>
              </c:ext>
            </c:extLst>
          </c:dPt>
          <c:dPt>
            <c:idx val="1"/>
            <c:invertIfNegative val="0"/>
            <c:bubble3D val="0"/>
            <c:spPr>
              <a:solidFill>
                <a:srgbClr val="059713"/>
              </a:solidFill>
              <a:ln>
                <a:noFill/>
              </a:ln>
              <a:effectLst/>
            </c:spPr>
            <c:extLst>
              <c:ext xmlns:c16="http://schemas.microsoft.com/office/drawing/2014/chart" uri="{C3380CC4-5D6E-409C-BE32-E72D297353CC}">
                <c16:uniqueId val="{00000003-9F43-4B48-ABB7-1309A3491104}"/>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maps'!$C$9:$C$24</c:f>
              <c:numCache>
                <c:formatCode>0%</c:formatCode>
                <c:ptCount val="16"/>
                <c:pt idx="0">
                  <c:v>0.33329999999999999</c:v>
                </c:pt>
                <c:pt idx="1">
                  <c:v>0.27714285714285708</c:v>
                </c:pt>
                <c:pt idx="2">
                  <c:v>0.21</c:v>
                </c:pt>
                <c:pt idx="3">
                  <c:v>0.23</c:v>
                </c:pt>
                <c:pt idx="4">
                  <c:v>0.24</c:v>
                </c:pt>
                <c:pt idx="5">
                  <c:v>0.24</c:v>
                </c:pt>
                <c:pt idx="6">
                  <c:v>0.25</c:v>
                </c:pt>
                <c:pt idx="7">
                  <c:v>0.26</c:v>
                </c:pt>
                <c:pt idx="8">
                  <c:v>0.26</c:v>
                </c:pt>
                <c:pt idx="9">
                  <c:v>0.27</c:v>
                </c:pt>
                <c:pt idx="10">
                  <c:v>0.3</c:v>
                </c:pt>
                <c:pt idx="11">
                  <c:v>0.3</c:v>
                </c:pt>
                <c:pt idx="12">
                  <c:v>0.32</c:v>
                </c:pt>
                <c:pt idx="13">
                  <c:v>0.32</c:v>
                </c:pt>
                <c:pt idx="14">
                  <c:v>0.34</c:v>
                </c:pt>
                <c:pt idx="15">
                  <c:v>0.34</c:v>
                </c:pt>
              </c:numCache>
            </c:numRef>
          </c:val>
          <c:extLst>
            <c:ext xmlns:c16="http://schemas.microsoft.com/office/drawing/2014/chart" uri="{C3380CC4-5D6E-409C-BE32-E72D297353CC}">
              <c16:uniqueId val="{00000004-9F43-4B48-ABB7-1309A3491104}"/>
            </c:ext>
          </c:extLst>
        </c:ser>
        <c:ser>
          <c:idx val="1"/>
          <c:order val="1"/>
          <c:tx>
            <c:strRef>
              <c:f>'Q8 maps'!$D$7</c:f>
              <c:strCache>
                <c:ptCount val="1"/>
                <c:pt idx="0">
                  <c:v>B. 1-1-2-3
(2 billion in Africa)</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maps'!$D$9:$D$24</c:f>
              <c:numCache>
                <c:formatCode>0%</c:formatCode>
                <c:ptCount val="16"/>
                <c:pt idx="0">
                  <c:v>0.33</c:v>
                </c:pt>
                <c:pt idx="1">
                  <c:v>0.49642857142857144</c:v>
                </c:pt>
                <c:pt idx="2">
                  <c:v>0.6</c:v>
                </c:pt>
                <c:pt idx="3">
                  <c:v>0.52</c:v>
                </c:pt>
                <c:pt idx="4">
                  <c:v>0.54</c:v>
                </c:pt>
                <c:pt idx="5">
                  <c:v>0.5</c:v>
                </c:pt>
                <c:pt idx="6">
                  <c:v>0.57999999999999996</c:v>
                </c:pt>
                <c:pt idx="7">
                  <c:v>0.55000000000000004</c:v>
                </c:pt>
                <c:pt idx="8">
                  <c:v>0.44</c:v>
                </c:pt>
                <c:pt idx="9">
                  <c:v>0.49</c:v>
                </c:pt>
                <c:pt idx="10">
                  <c:v>0.4</c:v>
                </c:pt>
                <c:pt idx="11">
                  <c:v>0.51</c:v>
                </c:pt>
                <c:pt idx="12">
                  <c:v>0.45</c:v>
                </c:pt>
                <c:pt idx="13">
                  <c:v>0.46</c:v>
                </c:pt>
                <c:pt idx="14">
                  <c:v>0.46</c:v>
                </c:pt>
                <c:pt idx="15">
                  <c:v>0.45</c:v>
                </c:pt>
              </c:numCache>
            </c:numRef>
          </c:val>
          <c:extLst>
            <c:ext xmlns:c16="http://schemas.microsoft.com/office/drawing/2014/chart" uri="{C3380CC4-5D6E-409C-BE32-E72D297353CC}">
              <c16:uniqueId val="{00000005-9F43-4B48-ABB7-1309A3491104}"/>
            </c:ext>
          </c:extLst>
        </c:ser>
        <c:ser>
          <c:idx val="2"/>
          <c:order val="2"/>
          <c:tx>
            <c:strRef>
              <c:f>'Q8 maps'!$E$7</c:f>
              <c:strCache>
                <c:ptCount val="1"/>
                <c:pt idx="0">
                  <c:v>B. 2-1-1-3
(2 billion in the Americas)</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maps'!$E$9:$E$24</c:f>
              <c:numCache>
                <c:formatCode>0%</c:formatCode>
                <c:ptCount val="16"/>
                <c:pt idx="0">
                  <c:v>0.33</c:v>
                </c:pt>
                <c:pt idx="1">
                  <c:v>0.23071428571428571</c:v>
                </c:pt>
                <c:pt idx="2">
                  <c:v>0.19</c:v>
                </c:pt>
                <c:pt idx="3">
                  <c:v>0.26</c:v>
                </c:pt>
                <c:pt idx="4">
                  <c:v>0.22</c:v>
                </c:pt>
                <c:pt idx="5">
                  <c:v>0.26</c:v>
                </c:pt>
                <c:pt idx="6">
                  <c:v>0.18</c:v>
                </c:pt>
                <c:pt idx="7">
                  <c:v>0.2</c:v>
                </c:pt>
                <c:pt idx="8">
                  <c:v>0.31</c:v>
                </c:pt>
                <c:pt idx="9">
                  <c:v>0.24</c:v>
                </c:pt>
                <c:pt idx="10">
                  <c:v>0.3</c:v>
                </c:pt>
                <c:pt idx="11">
                  <c:v>0.19</c:v>
                </c:pt>
                <c:pt idx="12">
                  <c:v>0.23</c:v>
                </c:pt>
                <c:pt idx="13">
                  <c:v>0.23</c:v>
                </c:pt>
                <c:pt idx="14">
                  <c:v>0.21</c:v>
                </c:pt>
                <c:pt idx="15">
                  <c:v>0.21</c:v>
                </c:pt>
              </c:numCache>
            </c:numRef>
          </c:val>
          <c:extLst>
            <c:ext xmlns:c16="http://schemas.microsoft.com/office/drawing/2014/chart" uri="{C3380CC4-5D6E-409C-BE32-E72D297353CC}">
              <c16:uniqueId val="{00000006-9F43-4B48-ABB7-1309A3491104}"/>
            </c:ext>
          </c:extLst>
        </c:ser>
        <c:dLbls>
          <c:showLegendKey val="0"/>
          <c:showVal val="0"/>
          <c:showCatName val="0"/>
          <c:showSerName val="0"/>
          <c:showPercent val="0"/>
          <c:showBubbleSize val="0"/>
        </c:dLbls>
        <c:gapWidth val="25"/>
        <c:overlap val="100"/>
        <c:axId val="-665882096"/>
        <c:axId val="-665877136"/>
      </c:barChart>
      <c:catAx>
        <c:axId val="-665882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877136"/>
        <c:crosses val="autoZero"/>
        <c:auto val="1"/>
        <c:lblAlgn val="ctr"/>
        <c:lblOffset val="100"/>
        <c:noMultiLvlLbl val="0"/>
      </c:catAx>
      <c:valAx>
        <c:axId val="-665877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88209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8: Maps</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a:t>
            </a:r>
            <a:r>
              <a:rPr lang="en-US" sz="1800" b="0" i="1" baseline="0">
                <a:effectLst/>
              </a:rPr>
              <a:t> </a:t>
            </a:r>
            <a:r>
              <a:rPr lang="en-US" sz="1800" b="0" i="0" baseline="0">
                <a:effectLst/>
              </a:rPr>
              <a:t>"</a:t>
            </a:r>
            <a:r>
              <a:rPr lang="en-US" sz="1800" b="0" i="1" baseline="0">
                <a:effectLst/>
              </a:rPr>
              <a:t>There are roughly 7 billion people in the world today. Which map shows best where they live? (Each figure represents 1 billion people.)"</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a:solidFill>
                  <a:srgbClr val="FF0000"/>
                </a:solidFill>
                <a:latin typeface="Trebuchet MS" charset="0"/>
                <a:ea typeface="Trebuchet MS" charset="0"/>
                <a:cs typeface="Trebuchet MS" charset="0"/>
              </a:rPr>
              <a:t>WRONG ANSWER: </a:t>
            </a:r>
            <a:r>
              <a:rPr lang="en-US" sz="1800" b="0" i="1">
                <a:solidFill>
                  <a:srgbClr val="FF0000"/>
                </a:solidFill>
                <a:latin typeface="Trebuchet MS" charset="0"/>
                <a:ea typeface="Trebuchet MS" charset="0"/>
                <a:cs typeface="Trebuchet MS" charset="0"/>
              </a:rPr>
              <a:t>The map showing 2 billion in Africa</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'Q8 maps'!$D$7</c:f>
              <c:strCache>
                <c:ptCount val="1"/>
                <c:pt idx="0">
                  <c:v>B. 1-1-2-3
(2 billion in Africa)</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maps'!$D$9:$D$24</c:f>
              <c:numCache>
                <c:formatCode>0%</c:formatCode>
                <c:ptCount val="16"/>
                <c:pt idx="0">
                  <c:v>0.33</c:v>
                </c:pt>
                <c:pt idx="1">
                  <c:v>0.49642857142857144</c:v>
                </c:pt>
                <c:pt idx="2">
                  <c:v>0.6</c:v>
                </c:pt>
                <c:pt idx="3">
                  <c:v>0.52</c:v>
                </c:pt>
                <c:pt idx="4">
                  <c:v>0.54</c:v>
                </c:pt>
                <c:pt idx="5">
                  <c:v>0.5</c:v>
                </c:pt>
                <c:pt idx="6">
                  <c:v>0.57999999999999996</c:v>
                </c:pt>
                <c:pt idx="7">
                  <c:v>0.55000000000000004</c:v>
                </c:pt>
                <c:pt idx="8">
                  <c:v>0.44</c:v>
                </c:pt>
                <c:pt idx="9">
                  <c:v>0.49</c:v>
                </c:pt>
                <c:pt idx="10">
                  <c:v>0.4</c:v>
                </c:pt>
                <c:pt idx="11">
                  <c:v>0.51</c:v>
                </c:pt>
                <c:pt idx="12">
                  <c:v>0.45</c:v>
                </c:pt>
                <c:pt idx="13">
                  <c:v>0.46</c:v>
                </c:pt>
                <c:pt idx="14">
                  <c:v>0.46</c:v>
                </c:pt>
                <c:pt idx="15">
                  <c:v>0.45</c:v>
                </c:pt>
              </c:numCache>
            </c:numRef>
          </c:val>
          <c:extLst>
            <c:ext xmlns:c16="http://schemas.microsoft.com/office/drawing/2014/chart" uri="{C3380CC4-5D6E-409C-BE32-E72D297353CC}">
              <c16:uniqueId val="{00000000-0064-422D-B2FB-48BE0B0E6B34}"/>
            </c:ext>
          </c:extLst>
        </c:ser>
        <c:dLbls>
          <c:showLegendKey val="0"/>
          <c:showVal val="0"/>
          <c:showCatName val="0"/>
          <c:showSerName val="0"/>
          <c:showPercent val="0"/>
          <c:showBubbleSize val="0"/>
        </c:dLbls>
        <c:gapWidth val="25"/>
        <c:axId val="-658948336"/>
        <c:axId val="-658943616"/>
      </c:barChart>
      <c:catAx>
        <c:axId val="-658948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943616"/>
        <c:crosses val="autoZero"/>
        <c:auto val="1"/>
        <c:lblAlgn val="ctr"/>
        <c:lblOffset val="100"/>
        <c:noMultiLvlLbl val="0"/>
      </c:catAx>
      <c:valAx>
        <c:axId val="-658943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94833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Trebuchet MS" charset="0"/>
                <a:ea typeface="Trebuchet MS" charset="0"/>
                <a:cs typeface="Trebuchet MS" charset="0"/>
              </a:defRPr>
            </a:pPr>
            <a:r>
              <a:rPr lang="en-US" sz="1400" b="1" i="0" baseline="0">
                <a:effectLst/>
              </a:rPr>
              <a:t>RESULTS — Question 8: Maps</a:t>
            </a:r>
            <a:endParaRPr lang="en-US" sz="1400">
              <a:effectLst/>
            </a:endParaRPr>
          </a:p>
          <a:p>
            <a:pPr algn="l">
              <a:defRPr sz="1400" b="1">
                <a:latin typeface="Trebuchet MS" charset="0"/>
                <a:ea typeface="Trebuchet MS" charset="0"/>
                <a:cs typeface="Trebuchet MS" charset="0"/>
              </a:defRPr>
            </a:pPr>
            <a:r>
              <a:rPr lang="en-US" sz="1400" b="0" i="0" baseline="0">
                <a:effectLst/>
              </a:rPr>
              <a:t>QUESTION:</a:t>
            </a:r>
            <a:r>
              <a:rPr lang="en-US" sz="1400" b="0" i="1" baseline="0">
                <a:effectLst/>
              </a:rPr>
              <a:t> </a:t>
            </a:r>
            <a:r>
              <a:rPr lang="en-US" sz="1400" b="0" i="0" baseline="0">
                <a:effectLst/>
              </a:rPr>
              <a:t>"</a:t>
            </a:r>
            <a:r>
              <a:rPr lang="en-US" sz="1400" b="0" i="1" baseline="0">
                <a:effectLst/>
              </a:rPr>
              <a:t>There are roughly 7 billion people in the world today. Which map shows best where they live? (Each figure represents 1 billion people.)"</a:t>
            </a:r>
            <a:endParaRPr lang="en-US" sz="1400">
              <a:effectLst/>
            </a:endParaRPr>
          </a:p>
          <a:p>
            <a:pPr algn="l">
              <a:defRPr sz="1400" b="1">
                <a:latin typeface="Trebuchet MS" charset="0"/>
                <a:ea typeface="Trebuchet MS" charset="0"/>
                <a:cs typeface="Trebuchet MS" charset="0"/>
              </a:defRPr>
            </a:pPr>
            <a:r>
              <a:rPr lang="en-US" sz="1400" b="0">
                <a:solidFill>
                  <a:srgbClr val="EE5D4E"/>
                </a:solidFill>
                <a:latin typeface="Trebuchet MS" charset="0"/>
                <a:ea typeface="Trebuchet MS" charset="0"/>
                <a:cs typeface="Trebuchet MS" charset="0"/>
              </a:rPr>
              <a:t>VERY</a:t>
            </a:r>
            <a:r>
              <a:rPr lang="en-US" sz="1400" b="0" baseline="0">
                <a:solidFill>
                  <a:srgbClr val="EE5D4E"/>
                </a:solidFill>
                <a:latin typeface="Trebuchet MS" charset="0"/>
                <a:ea typeface="Trebuchet MS" charset="0"/>
                <a:cs typeface="Trebuchet MS" charset="0"/>
              </a:rPr>
              <a:t> W</a:t>
            </a:r>
            <a:r>
              <a:rPr lang="en-US" sz="1400" b="0">
                <a:solidFill>
                  <a:srgbClr val="EE5D4E"/>
                </a:solidFill>
                <a:latin typeface="Trebuchet MS" charset="0"/>
                <a:ea typeface="Trebuchet MS" charset="0"/>
                <a:cs typeface="Trebuchet MS" charset="0"/>
              </a:rPr>
              <a:t>RONG ANSWER: </a:t>
            </a:r>
            <a:r>
              <a:rPr lang="en-US" sz="1400" b="0" i="1">
                <a:solidFill>
                  <a:srgbClr val="EE5D4E"/>
                </a:solidFill>
                <a:latin typeface="Trebuchet MS" charset="0"/>
                <a:ea typeface="Trebuchet MS" charset="0"/>
                <a:cs typeface="Trebuchet MS" charset="0"/>
              </a:rPr>
              <a:t>The map showing 2 billion in the Americas</a:t>
            </a:r>
            <a:endParaRPr lang="en-US" sz="1400" b="0" i="1" u="none" strike="noStrike" baseline="0">
              <a:solidFill>
                <a:srgbClr val="EE5D4E"/>
              </a:solidFill>
              <a:effectLst/>
              <a:latin typeface="Trebuchet MS" charset="0"/>
              <a:ea typeface="Trebuchet MS" charset="0"/>
              <a:cs typeface="Trebuchet MS" charset="0"/>
            </a:endParaRP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'Q8 maps'!$E$7</c:f>
              <c:strCache>
                <c:ptCount val="1"/>
                <c:pt idx="0">
                  <c:v>B. 2-1-1-3
(2 billion in the Americas)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maps'!$E$9:$E$24</c:f>
              <c:numCache>
                <c:formatCode>0%</c:formatCode>
                <c:ptCount val="16"/>
                <c:pt idx="0">
                  <c:v>0.33</c:v>
                </c:pt>
                <c:pt idx="1">
                  <c:v>0.23071428571428571</c:v>
                </c:pt>
                <c:pt idx="2">
                  <c:v>0.19</c:v>
                </c:pt>
                <c:pt idx="3">
                  <c:v>0.26</c:v>
                </c:pt>
                <c:pt idx="4">
                  <c:v>0.22</c:v>
                </c:pt>
                <c:pt idx="5">
                  <c:v>0.26</c:v>
                </c:pt>
                <c:pt idx="6">
                  <c:v>0.18</c:v>
                </c:pt>
                <c:pt idx="7">
                  <c:v>0.2</c:v>
                </c:pt>
                <c:pt idx="8">
                  <c:v>0.31</c:v>
                </c:pt>
                <c:pt idx="9">
                  <c:v>0.24</c:v>
                </c:pt>
                <c:pt idx="10">
                  <c:v>0.3</c:v>
                </c:pt>
                <c:pt idx="11">
                  <c:v>0.19</c:v>
                </c:pt>
                <c:pt idx="12">
                  <c:v>0.23</c:v>
                </c:pt>
                <c:pt idx="13">
                  <c:v>0.23</c:v>
                </c:pt>
                <c:pt idx="14">
                  <c:v>0.21</c:v>
                </c:pt>
                <c:pt idx="15">
                  <c:v>0.21</c:v>
                </c:pt>
              </c:numCache>
            </c:numRef>
          </c:val>
          <c:extLst>
            <c:ext xmlns:c16="http://schemas.microsoft.com/office/drawing/2014/chart" uri="{C3380CC4-5D6E-409C-BE32-E72D297353CC}">
              <c16:uniqueId val="{00000000-3CA5-4EE7-BF87-47553920A505}"/>
            </c:ext>
          </c:extLst>
        </c:ser>
        <c:dLbls>
          <c:showLegendKey val="0"/>
          <c:showVal val="0"/>
          <c:showCatName val="0"/>
          <c:showSerName val="0"/>
          <c:showPercent val="0"/>
          <c:showBubbleSize val="0"/>
        </c:dLbls>
        <c:gapWidth val="25"/>
        <c:axId val="-657424848"/>
        <c:axId val="-657420128"/>
      </c:barChart>
      <c:catAx>
        <c:axId val="-657424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420128"/>
        <c:crosses val="autoZero"/>
        <c:auto val="1"/>
        <c:lblAlgn val="ctr"/>
        <c:lblOffset val="100"/>
        <c:noMultiLvlLbl val="0"/>
      </c:catAx>
      <c:valAx>
        <c:axId val="-657420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4248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'Q8 maps'!$C$7</c:f>
              <c:strCache>
                <c:ptCount val="1"/>
                <c:pt idx="0">
                  <c:v>A. 1-1-1-4
(4 billion in Asia)</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D5B6-4194-A35F-926F1EE00FDD}"/>
              </c:ext>
            </c:extLst>
          </c:dPt>
          <c:dPt>
            <c:idx val="1"/>
            <c:invertIfNegative val="0"/>
            <c:bubble3D val="0"/>
            <c:spPr>
              <a:solidFill>
                <a:srgbClr val="00B0F0"/>
              </a:solidFill>
              <a:ln>
                <a:noFill/>
              </a:ln>
              <a:effectLst/>
            </c:spPr>
            <c:extLst>
              <c:ext xmlns:c16="http://schemas.microsoft.com/office/drawing/2014/chart" uri="{C3380CC4-5D6E-409C-BE32-E72D297353CC}">
                <c16:uniqueId val="{00000003-D5B6-4194-A35F-926F1EE00FDD}"/>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maps'!$C$9:$C$24</c:f>
              <c:numCache>
                <c:formatCode>0%</c:formatCode>
                <c:ptCount val="16"/>
                <c:pt idx="0">
                  <c:v>0.33329999999999999</c:v>
                </c:pt>
                <c:pt idx="1">
                  <c:v>0.27714285714285708</c:v>
                </c:pt>
                <c:pt idx="2">
                  <c:v>0.21</c:v>
                </c:pt>
                <c:pt idx="3">
                  <c:v>0.23</c:v>
                </c:pt>
                <c:pt idx="4">
                  <c:v>0.24</c:v>
                </c:pt>
                <c:pt idx="5">
                  <c:v>0.24</c:v>
                </c:pt>
                <c:pt idx="6">
                  <c:v>0.25</c:v>
                </c:pt>
                <c:pt idx="7">
                  <c:v>0.26</c:v>
                </c:pt>
                <c:pt idx="8">
                  <c:v>0.26</c:v>
                </c:pt>
                <c:pt idx="9">
                  <c:v>0.27</c:v>
                </c:pt>
                <c:pt idx="10">
                  <c:v>0.3</c:v>
                </c:pt>
                <c:pt idx="11">
                  <c:v>0.3</c:v>
                </c:pt>
                <c:pt idx="12">
                  <c:v>0.32</c:v>
                </c:pt>
                <c:pt idx="13">
                  <c:v>0.32</c:v>
                </c:pt>
                <c:pt idx="14">
                  <c:v>0.34</c:v>
                </c:pt>
                <c:pt idx="15">
                  <c:v>0.34</c:v>
                </c:pt>
              </c:numCache>
            </c:numRef>
          </c:val>
          <c:extLst>
            <c:ext xmlns:c16="http://schemas.microsoft.com/office/drawing/2014/chart" uri="{C3380CC4-5D6E-409C-BE32-E72D297353CC}">
              <c16:uniqueId val="{00000004-D5B6-4194-A35F-926F1EE00FDD}"/>
            </c:ext>
          </c:extLst>
        </c:ser>
        <c:dLbls>
          <c:showLegendKey val="0"/>
          <c:showVal val="0"/>
          <c:showCatName val="0"/>
          <c:showSerName val="0"/>
          <c:showPercent val="0"/>
          <c:showBubbleSize val="0"/>
        </c:dLbls>
        <c:gapWidth val="25"/>
        <c:axId val="-660273424"/>
        <c:axId val="-660268704"/>
      </c:barChart>
      <c:catAx>
        <c:axId val="-660273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268704"/>
        <c:crosses val="autoZero"/>
        <c:auto val="1"/>
        <c:lblAlgn val="ctr"/>
        <c:lblOffset val="100"/>
        <c:noMultiLvlLbl val="0"/>
      </c:catAx>
      <c:valAx>
        <c:axId val="-660268704"/>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27342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'Q8 maps'!$D$7</c:f>
              <c:strCache>
                <c:ptCount val="1"/>
                <c:pt idx="0">
                  <c:v>B. 1-1-2-3
(2 billion in Africa)</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maps'!$D$9:$D$24</c:f>
              <c:numCache>
                <c:formatCode>0%</c:formatCode>
                <c:ptCount val="16"/>
                <c:pt idx="0">
                  <c:v>0.33</c:v>
                </c:pt>
                <c:pt idx="1">
                  <c:v>0.49642857142857144</c:v>
                </c:pt>
                <c:pt idx="2">
                  <c:v>0.6</c:v>
                </c:pt>
                <c:pt idx="3">
                  <c:v>0.52</c:v>
                </c:pt>
                <c:pt idx="4">
                  <c:v>0.54</c:v>
                </c:pt>
                <c:pt idx="5">
                  <c:v>0.5</c:v>
                </c:pt>
                <c:pt idx="6">
                  <c:v>0.57999999999999996</c:v>
                </c:pt>
                <c:pt idx="7">
                  <c:v>0.55000000000000004</c:v>
                </c:pt>
                <c:pt idx="8">
                  <c:v>0.44</c:v>
                </c:pt>
                <c:pt idx="9">
                  <c:v>0.49</c:v>
                </c:pt>
                <c:pt idx="10">
                  <c:v>0.4</c:v>
                </c:pt>
                <c:pt idx="11">
                  <c:v>0.51</c:v>
                </c:pt>
                <c:pt idx="12">
                  <c:v>0.45</c:v>
                </c:pt>
                <c:pt idx="13">
                  <c:v>0.46</c:v>
                </c:pt>
                <c:pt idx="14">
                  <c:v>0.46</c:v>
                </c:pt>
                <c:pt idx="15">
                  <c:v>0.45</c:v>
                </c:pt>
              </c:numCache>
            </c:numRef>
          </c:val>
          <c:extLst>
            <c:ext xmlns:c16="http://schemas.microsoft.com/office/drawing/2014/chart" uri="{C3380CC4-5D6E-409C-BE32-E72D297353CC}">
              <c16:uniqueId val="{00000000-2F21-4320-8CC7-8B561C13A29D}"/>
            </c:ext>
          </c:extLst>
        </c:ser>
        <c:dLbls>
          <c:showLegendKey val="0"/>
          <c:showVal val="0"/>
          <c:showCatName val="0"/>
          <c:showSerName val="0"/>
          <c:showPercent val="0"/>
          <c:showBubbleSize val="0"/>
        </c:dLbls>
        <c:gapWidth val="25"/>
        <c:axId val="-658975616"/>
        <c:axId val="-658971024"/>
      </c:barChart>
      <c:catAx>
        <c:axId val="-658975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971024"/>
        <c:crosses val="autoZero"/>
        <c:auto val="1"/>
        <c:lblAlgn val="ctr"/>
        <c:lblOffset val="100"/>
        <c:noMultiLvlLbl val="0"/>
      </c:catAx>
      <c:valAx>
        <c:axId val="-6589710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97561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Germany</a:t>
            </a:r>
            <a:endParaRPr lang="en-US" sz="40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2.0</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8% </a:t>
            </a:r>
            <a:r>
              <a:rPr lang="en-US" sz="2800" b="0" baseline="0">
                <a:solidFill>
                  <a:srgbClr val="00B050"/>
                </a:solidFill>
                <a:latin typeface="Trebuchet MS" charset="0"/>
                <a:ea typeface="Trebuchet MS" charset="0"/>
                <a:cs typeface="Trebuchet MS" charset="0"/>
              </a:rPr>
              <a:t>SCORED BETTER THAN RANDOM</a:t>
            </a:r>
            <a:endParaRPr lang="en-US" sz="32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Germany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810F-4263-97D7-8970782AD814}"/>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810F-4263-97D7-8970782AD814}"/>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810F-4263-97D7-8970782AD814}"/>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810F-4263-97D7-8970782AD814}"/>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810F-4263-97D7-8970782AD814}"/>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810F-4263-97D7-8970782AD814}"/>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810F-4263-97D7-8970782AD814}"/>
              </c:ext>
            </c:extLst>
          </c:dPt>
          <c:dPt>
            <c:idx val="1"/>
            <c:invertIfNegative val="0"/>
            <c:bubble3D val="0"/>
            <c:spPr>
              <a:solidFill>
                <a:srgbClr val="FF0000"/>
              </a:solidFill>
              <a:ln>
                <a:noFill/>
              </a:ln>
              <a:effectLst/>
            </c:spPr>
            <c:extLst>
              <c:ext xmlns:c16="http://schemas.microsoft.com/office/drawing/2014/chart" uri="{C3380CC4-5D6E-409C-BE32-E72D297353CC}">
                <c16:uniqueId val="{0000000E-810F-4263-97D7-8970782AD814}"/>
              </c:ext>
            </c:extLst>
          </c:dPt>
          <c:dPt>
            <c:idx val="2"/>
            <c:invertIfNegative val="0"/>
            <c:bubble3D val="0"/>
            <c:spPr>
              <a:solidFill>
                <a:srgbClr val="FF0000"/>
              </a:solidFill>
              <a:ln>
                <a:noFill/>
              </a:ln>
              <a:effectLst/>
            </c:spPr>
            <c:extLst>
              <c:ext xmlns:c16="http://schemas.microsoft.com/office/drawing/2014/chart" uri="{C3380CC4-5D6E-409C-BE32-E72D297353CC}">
                <c16:uniqueId val="{00000010-810F-4263-97D7-8970782AD814}"/>
              </c:ext>
            </c:extLst>
          </c:dPt>
          <c:dPt>
            <c:idx val="3"/>
            <c:invertIfNegative val="0"/>
            <c:bubble3D val="0"/>
            <c:spPr>
              <a:solidFill>
                <a:srgbClr val="FF0000"/>
              </a:solidFill>
              <a:ln>
                <a:noFill/>
              </a:ln>
              <a:effectLst/>
            </c:spPr>
            <c:extLst>
              <c:ext xmlns:c16="http://schemas.microsoft.com/office/drawing/2014/chart" uri="{C3380CC4-5D6E-409C-BE32-E72D297353CC}">
                <c16:uniqueId val="{00000012-810F-4263-97D7-8970782AD814}"/>
              </c:ext>
            </c:extLst>
          </c:dPt>
          <c:dPt>
            <c:idx val="4"/>
            <c:invertIfNegative val="0"/>
            <c:bubble3D val="0"/>
            <c:spPr>
              <a:solidFill>
                <a:srgbClr val="FFC000"/>
              </a:solidFill>
              <a:ln>
                <a:noFill/>
              </a:ln>
              <a:effectLst/>
            </c:spPr>
            <c:extLst>
              <c:ext xmlns:c16="http://schemas.microsoft.com/office/drawing/2014/chart" uri="{C3380CC4-5D6E-409C-BE32-E72D297353CC}">
                <c16:uniqueId val="{00000014-810F-4263-97D7-8970782AD814}"/>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distributions'!$C$15:$O$15</c:f>
              <c:numCache>
                <c:formatCode>0%</c:formatCode>
                <c:ptCount val="13"/>
                <c:pt idx="0">
                  <c:v>0.154</c:v>
                </c:pt>
                <c:pt idx="1">
                  <c:v>0.29199999999999998</c:v>
                </c:pt>
                <c:pt idx="2">
                  <c:v>0.25</c:v>
                </c:pt>
                <c:pt idx="3">
                  <c:v>0.126</c:v>
                </c:pt>
                <c:pt idx="4">
                  <c:v>9.4E-2</c:v>
                </c:pt>
                <c:pt idx="5">
                  <c:v>5.5999999999999994E-2</c:v>
                </c:pt>
                <c:pt idx="6">
                  <c:v>2.4E-2</c:v>
                </c:pt>
                <c:pt idx="7">
                  <c:v>2E-3</c:v>
                </c:pt>
                <c:pt idx="8">
                  <c:v>2E-3</c:v>
                </c:pt>
                <c:pt idx="9">
                  <c:v>0</c:v>
                </c:pt>
                <c:pt idx="10">
                  <c:v>0</c:v>
                </c:pt>
                <c:pt idx="11">
                  <c:v>0</c:v>
                </c:pt>
                <c:pt idx="12">
                  <c:v>0</c:v>
                </c:pt>
              </c:numCache>
            </c:numRef>
          </c:val>
          <c:extLst>
            <c:ext xmlns:c16="http://schemas.microsoft.com/office/drawing/2014/chart" uri="{C3380CC4-5D6E-409C-BE32-E72D297353CC}">
              <c16:uniqueId val="{00000015-810F-4263-97D7-8970782AD814}"/>
            </c:ext>
          </c:extLst>
        </c:ser>
        <c:dLbls>
          <c:showLegendKey val="0"/>
          <c:showVal val="0"/>
          <c:showCatName val="0"/>
          <c:showSerName val="0"/>
          <c:showPercent val="0"/>
          <c:showBubbleSize val="0"/>
        </c:dLbls>
        <c:gapWidth val="17"/>
        <c:overlap val="99"/>
        <c:axId val="-664773072"/>
        <c:axId val="-664764704"/>
      </c:barChart>
      <c:catAx>
        <c:axId val="-664773072"/>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764704"/>
        <c:crosses val="autoZero"/>
        <c:auto val="1"/>
        <c:lblAlgn val="ctr"/>
        <c:lblOffset val="100"/>
        <c:noMultiLvlLbl val="0"/>
      </c:catAx>
      <c:valAx>
        <c:axId val="-664764704"/>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4773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'Q8 maps'!$E$7</c:f>
              <c:strCache>
                <c:ptCount val="1"/>
                <c:pt idx="0">
                  <c:v>B. 2-1-1-3
(2 billion in the Americas)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maps'!$E$9:$E$24</c:f>
              <c:numCache>
                <c:formatCode>0%</c:formatCode>
                <c:ptCount val="16"/>
                <c:pt idx="0">
                  <c:v>0.33</c:v>
                </c:pt>
                <c:pt idx="1">
                  <c:v>0.23071428571428571</c:v>
                </c:pt>
                <c:pt idx="2">
                  <c:v>0.19</c:v>
                </c:pt>
                <c:pt idx="3">
                  <c:v>0.26</c:v>
                </c:pt>
                <c:pt idx="4">
                  <c:v>0.22</c:v>
                </c:pt>
                <c:pt idx="5">
                  <c:v>0.26</c:v>
                </c:pt>
                <c:pt idx="6">
                  <c:v>0.18</c:v>
                </c:pt>
                <c:pt idx="7">
                  <c:v>0.2</c:v>
                </c:pt>
                <c:pt idx="8">
                  <c:v>0.31</c:v>
                </c:pt>
                <c:pt idx="9">
                  <c:v>0.24</c:v>
                </c:pt>
                <c:pt idx="10">
                  <c:v>0.3</c:v>
                </c:pt>
                <c:pt idx="11">
                  <c:v>0.19</c:v>
                </c:pt>
                <c:pt idx="12">
                  <c:v>0.23</c:v>
                </c:pt>
                <c:pt idx="13">
                  <c:v>0.23</c:v>
                </c:pt>
                <c:pt idx="14">
                  <c:v>0.21</c:v>
                </c:pt>
                <c:pt idx="15">
                  <c:v>0.21</c:v>
                </c:pt>
              </c:numCache>
            </c:numRef>
          </c:val>
          <c:extLst>
            <c:ext xmlns:c16="http://schemas.microsoft.com/office/drawing/2014/chart" uri="{C3380CC4-5D6E-409C-BE32-E72D297353CC}">
              <c16:uniqueId val="{00000000-BEA8-4866-9EE7-86CCC843194F}"/>
            </c:ext>
          </c:extLst>
        </c:ser>
        <c:dLbls>
          <c:showLegendKey val="0"/>
          <c:showVal val="0"/>
          <c:showCatName val="0"/>
          <c:showSerName val="0"/>
          <c:showPercent val="0"/>
          <c:showBubbleSize val="0"/>
        </c:dLbls>
        <c:gapWidth val="25"/>
        <c:axId val="-658877312"/>
        <c:axId val="-658872592"/>
      </c:barChart>
      <c:catAx>
        <c:axId val="-658877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872592"/>
        <c:crosses val="autoZero"/>
        <c:auto val="1"/>
        <c:lblAlgn val="ctr"/>
        <c:lblOffset val="100"/>
        <c:noMultiLvlLbl val="0"/>
      </c:catAx>
      <c:valAx>
        <c:axId val="-658872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87731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'Q8 maps'!$C$7</c:f>
              <c:strCache>
                <c:ptCount val="1"/>
                <c:pt idx="0">
                  <c:v>A. 1-1-1-4
(4 billion in Asia)</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23B5-4A3B-BBCC-89FE14673D8A}"/>
              </c:ext>
            </c:extLst>
          </c:dPt>
          <c:dPt>
            <c:idx val="1"/>
            <c:invertIfNegative val="0"/>
            <c:bubble3D val="0"/>
            <c:spPr>
              <a:solidFill>
                <a:srgbClr val="00B050"/>
              </a:solidFill>
              <a:ln>
                <a:noFill/>
              </a:ln>
              <a:effectLst/>
            </c:spPr>
            <c:extLst>
              <c:ext xmlns:c16="http://schemas.microsoft.com/office/drawing/2014/chart" uri="{C3380CC4-5D6E-409C-BE32-E72D297353CC}">
                <c16:uniqueId val="{00000003-23B5-4A3B-BBCC-89FE14673D8A}"/>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maps'!$C$9:$C$24</c:f>
              <c:numCache>
                <c:formatCode>0%</c:formatCode>
                <c:ptCount val="16"/>
                <c:pt idx="0">
                  <c:v>0.33329999999999999</c:v>
                </c:pt>
                <c:pt idx="1">
                  <c:v>0.27714285714285708</c:v>
                </c:pt>
                <c:pt idx="2">
                  <c:v>0.21</c:v>
                </c:pt>
                <c:pt idx="3">
                  <c:v>0.23</c:v>
                </c:pt>
                <c:pt idx="4">
                  <c:v>0.24</c:v>
                </c:pt>
                <c:pt idx="5">
                  <c:v>0.24</c:v>
                </c:pt>
                <c:pt idx="6">
                  <c:v>0.25</c:v>
                </c:pt>
                <c:pt idx="7">
                  <c:v>0.26</c:v>
                </c:pt>
                <c:pt idx="8">
                  <c:v>0.26</c:v>
                </c:pt>
                <c:pt idx="9">
                  <c:v>0.27</c:v>
                </c:pt>
                <c:pt idx="10">
                  <c:v>0.3</c:v>
                </c:pt>
                <c:pt idx="11">
                  <c:v>0.3</c:v>
                </c:pt>
                <c:pt idx="12">
                  <c:v>0.32</c:v>
                </c:pt>
                <c:pt idx="13">
                  <c:v>0.32</c:v>
                </c:pt>
                <c:pt idx="14">
                  <c:v>0.34</c:v>
                </c:pt>
                <c:pt idx="15">
                  <c:v>0.34</c:v>
                </c:pt>
              </c:numCache>
            </c:numRef>
          </c:val>
          <c:extLst>
            <c:ext xmlns:c16="http://schemas.microsoft.com/office/drawing/2014/chart" uri="{C3380CC4-5D6E-409C-BE32-E72D297353CC}">
              <c16:uniqueId val="{00000004-23B5-4A3B-BBCC-89FE14673D8A}"/>
            </c:ext>
          </c:extLst>
        </c:ser>
        <c:dLbls>
          <c:showLegendKey val="0"/>
          <c:showVal val="0"/>
          <c:showCatName val="0"/>
          <c:showSerName val="0"/>
          <c:showPercent val="0"/>
          <c:showBubbleSize val="0"/>
        </c:dLbls>
        <c:gapWidth val="25"/>
        <c:axId val="-658820304"/>
        <c:axId val="-658815584"/>
      </c:barChart>
      <c:catAx>
        <c:axId val="-658820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815584"/>
        <c:crosses val="autoZero"/>
        <c:auto val="1"/>
        <c:lblAlgn val="ctr"/>
        <c:lblOffset val="100"/>
        <c:noMultiLvlLbl val="0"/>
      </c:catAx>
      <c:valAx>
        <c:axId val="-658815584"/>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82030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'Q8 maps'!$D$7</c:f>
              <c:strCache>
                <c:ptCount val="1"/>
                <c:pt idx="0">
                  <c:v>B. 1-1-2-3
(2 billion in Africa)</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maps'!$D$9:$D$24</c:f>
              <c:numCache>
                <c:formatCode>0%</c:formatCode>
                <c:ptCount val="16"/>
                <c:pt idx="0">
                  <c:v>0.33</c:v>
                </c:pt>
                <c:pt idx="1">
                  <c:v>0.49642857142857144</c:v>
                </c:pt>
                <c:pt idx="2">
                  <c:v>0.6</c:v>
                </c:pt>
                <c:pt idx="3">
                  <c:v>0.52</c:v>
                </c:pt>
                <c:pt idx="4">
                  <c:v>0.54</c:v>
                </c:pt>
                <c:pt idx="5">
                  <c:v>0.5</c:v>
                </c:pt>
                <c:pt idx="6">
                  <c:v>0.57999999999999996</c:v>
                </c:pt>
                <c:pt idx="7">
                  <c:v>0.55000000000000004</c:v>
                </c:pt>
                <c:pt idx="8">
                  <c:v>0.44</c:v>
                </c:pt>
                <c:pt idx="9">
                  <c:v>0.49</c:v>
                </c:pt>
                <c:pt idx="10">
                  <c:v>0.4</c:v>
                </c:pt>
                <c:pt idx="11">
                  <c:v>0.51</c:v>
                </c:pt>
                <c:pt idx="12">
                  <c:v>0.45</c:v>
                </c:pt>
                <c:pt idx="13">
                  <c:v>0.46</c:v>
                </c:pt>
                <c:pt idx="14">
                  <c:v>0.46</c:v>
                </c:pt>
                <c:pt idx="15">
                  <c:v>0.45</c:v>
                </c:pt>
              </c:numCache>
            </c:numRef>
          </c:val>
          <c:extLst>
            <c:ext xmlns:c16="http://schemas.microsoft.com/office/drawing/2014/chart" uri="{C3380CC4-5D6E-409C-BE32-E72D297353CC}">
              <c16:uniqueId val="{00000000-E864-46D8-812E-32C7807F2FF6}"/>
            </c:ext>
          </c:extLst>
        </c:ser>
        <c:dLbls>
          <c:showLegendKey val="0"/>
          <c:showVal val="0"/>
          <c:showCatName val="0"/>
          <c:showSerName val="0"/>
          <c:showPercent val="0"/>
          <c:showBubbleSize val="0"/>
        </c:dLbls>
        <c:gapWidth val="25"/>
        <c:axId val="-658768224"/>
        <c:axId val="-658763504"/>
      </c:barChart>
      <c:catAx>
        <c:axId val="-658768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763504"/>
        <c:crosses val="autoZero"/>
        <c:auto val="1"/>
        <c:lblAlgn val="ctr"/>
        <c:lblOffset val="100"/>
        <c:noMultiLvlLbl val="0"/>
      </c:catAx>
      <c:valAx>
        <c:axId val="-658763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76822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'Q8 maps'!$E$7</c:f>
              <c:strCache>
                <c:ptCount val="1"/>
                <c:pt idx="0">
                  <c:v>B. 2-1-1-3
(2 billion in the Americas)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maps'!$E$9:$E$24</c:f>
              <c:numCache>
                <c:formatCode>0%</c:formatCode>
                <c:ptCount val="16"/>
                <c:pt idx="0">
                  <c:v>0.33</c:v>
                </c:pt>
                <c:pt idx="1">
                  <c:v>0.23071428571428571</c:v>
                </c:pt>
                <c:pt idx="2">
                  <c:v>0.19</c:v>
                </c:pt>
                <c:pt idx="3">
                  <c:v>0.26</c:v>
                </c:pt>
                <c:pt idx="4">
                  <c:v>0.22</c:v>
                </c:pt>
                <c:pt idx="5">
                  <c:v>0.26</c:v>
                </c:pt>
                <c:pt idx="6">
                  <c:v>0.18</c:v>
                </c:pt>
                <c:pt idx="7">
                  <c:v>0.2</c:v>
                </c:pt>
                <c:pt idx="8">
                  <c:v>0.31</c:v>
                </c:pt>
                <c:pt idx="9">
                  <c:v>0.24</c:v>
                </c:pt>
                <c:pt idx="10">
                  <c:v>0.3</c:v>
                </c:pt>
                <c:pt idx="11">
                  <c:v>0.19</c:v>
                </c:pt>
                <c:pt idx="12">
                  <c:v>0.23</c:v>
                </c:pt>
                <c:pt idx="13">
                  <c:v>0.23</c:v>
                </c:pt>
                <c:pt idx="14">
                  <c:v>0.21</c:v>
                </c:pt>
                <c:pt idx="15">
                  <c:v>0.21</c:v>
                </c:pt>
              </c:numCache>
            </c:numRef>
          </c:val>
          <c:extLst>
            <c:ext xmlns:c16="http://schemas.microsoft.com/office/drawing/2014/chart" uri="{C3380CC4-5D6E-409C-BE32-E72D297353CC}">
              <c16:uniqueId val="{00000000-AA21-413D-8531-5007A05B8008}"/>
            </c:ext>
          </c:extLst>
        </c:ser>
        <c:dLbls>
          <c:showLegendKey val="0"/>
          <c:showVal val="0"/>
          <c:showCatName val="0"/>
          <c:showSerName val="0"/>
          <c:showPercent val="0"/>
          <c:showBubbleSize val="0"/>
        </c:dLbls>
        <c:gapWidth val="25"/>
        <c:axId val="-658714224"/>
        <c:axId val="-658709504"/>
      </c:barChart>
      <c:catAx>
        <c:axId val="-658714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709504"/>
        <c:crosses val="autoZero"/>
        <c:auto val="1"/>
        <c:lblAlgn val="ctr"/>
        <c:lblOffset val="100"/>
        <c:noMultiLvlLbl val="0"/>
      </c:catAx>
      <c:valAx>
        <c:axId val="-658709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71422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8: Maps</a:t>
            </a:r>
            <a:endParaRPr lang="en-US" sz="3600">
              <a:effectLst/>
            </a:endParaRPr>
          </a:p>
          <a:p>
            <a:pPr algn="l">
              <a:defRPr sz="3200" b="1">
                <a:latin typeface="Trebuchet MS" charset="0"/>
                <a:ea typeface="Trebuchet MS" charset="0"/>
                <a:cs typeface="Trebuchet MS" charset="0"/>
              </a:defRPr>
            </a:pPr>
            <a:r>
              <a:rPr lang="en-US" sz="2800" b="0" i="0" baseline="0">
                <a:effectLst/>
              </a:rPr>
              <a:t>QUESTION:</a:t>
            </a:r>
            <a:r>
              <a:rPr lang="en-US" sz="2800" b="0" i="1" baseline="0">
                <a:effectLst/>
              </a:rPr>
              <a:t> </a:t>
            </a:r>
            <a:r>
              <a:rPr lang="en-US" sz="2800" b="0" i="0" baseline="0">
                <a:effectLst/>
              </a:rPr>
              <a:t>"</a:t>
            </a:r>
            <a:r>
              <a:rPr lang="en-US" sz="2800" b="0" i="1" baseline="0">
                <a:effectLst/>
              </a:rPr>
              <a:t>There are roughly 7 billion people in the world today. Which map shows best where they live? (Each figure represents 1 billion people.)"</a:t>
            </a:r>
            <a:endParaRPr lang="en-US" sz="3600">
              <a:effectLst/>
            </a:endParaRPr>
          </a:p>
          <a:p>
            <a:pPr algn="l">
              <a:defRPr sz="3200" b="1">
                <a:latin typeface="Trebuchet MS" charset="0"/>
                <a:ea typeface="Trebuchet MS" charset="0"/>
                <a:cs typeface="Trebuchet MS" charset="0"/>
              </a:defRPr>
            </a:pPr>
            <a:r>
              <a:rPr lang="en-US" sz="3200" b="0">
                <a:solidFill>
                  <a:srgbClr val="059713"/>
                </a:solidFill>
                <a:latin typeface="Trebuchet MS" charset="0"/>
                <a:ea typeface="Trebuchet MS" charset="0"/>
                <a:cs typeface="Trebuchet MS" charset="0"/>
              </a:rPr>
              <a:t>CORRECT ANSWER: </a:t>
            </a:r>
            <a:r>
              <a:rPr lang="en-US" sz="3200" b="0" i="1" u="none" strike="noStrike" baseline="0">
                <a:solidFill>
                  <a:srgbClr val="059713"/>
                </a:solidFill>
                <a:effectLst/>
              </a:rPr>
              <a:t>The map showing 4 billion in Asia</a:t>
            </a:r>
            <a:endParaRPr lang="en-US" sz="3200" b="0" i="1">
              <a:solidFill>
                <a:srgbClr val="059713"/>
              </a:solidFill>
              <a:latin typeface="Trebuchet MS" charset="0"/>
              <a:ea typeface="Trebuchet MS" charset="0"/>
              <a:cs typeface="Trebuchet MS" charset="0"/>
            </a:endParaRPr>
          </a:p>
        </c:rich>
      </c:tx>
      <c:layout>
        <c:manualLayout>
          <c:xMode val="edge"/>
          <c:yMode val="edge"/>
          <c:x val="0.14632184833013501"/>
          <c:y val="7.2691718243770402E-3"/>
        </c:manualLayout>
      </c:layout>
      <c:overlay val="0"/>
      <c:spPr>
        <a:noFill/>
        <a:ln>
          <a:noFill/>
        </a:ln>
        <a:effectLst/>
      </c:spPr>
      <c:txPr>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'Q8 maps'!$C$7</c:f>
              <c:strCache>
                <c:ptCount val="1"/>
                <c:pt idx="0">
                  <c:v>A. 1-1-1-4
(4 billion in Asia)</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46B6-4E7A-8425-676F299AD6CF}"/>
              </c:ext>
            </c:extLst>
          </c:dPt>
          <c:dPt>
            <c:idx val="1"/>
            <c:invertIfNegative val="0"/>
            <c:bubble3D val="0"/>
            <c:spPr>
              <a:solidFill>
                <a:srgbClr val="059713"/>
              </a:solidFill>
              <a:ln>
                <a:noFill/>
              </a:ln>
              <a:effectLst/>
            </c:spPr>
            <c:extLst>
              <c:ext xmlns:c16="http://schemas.microsoft.com/office/drawing/2014/chart" uri="{C3380CC4-5D6E-409C-BE32-E72D297353CC}">
                <c16:uniqueId val="{00000003-46B6-4E7A-8425-676F299AD6CF}"/>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maps'!$C$9:$C$24</c:f>
              <c:numCache>
                <c:formatCode>0%</c:formatCode>
                <c:ptCount val="16"/>
                <c:pt idx="0">
                  <c:v>0.33329999999999999</c:v>
                </c:pt>
                <c:pt idx="1">
                  <c:v>0.27714285714285708</c:v>
                </c:pt>
                <c:pt idx="2">
                  <c:v>0.21</c:v>
                </c:pt>
                <c:pt idx="3">
                  <c:v>0.23</c:v>
                </c:pt>
                <c:pt idx="4">
                  <c:v>0.24</c:v>
                </c:pt>
                <c:pt idx="5">
                  <c:v>0.24</c:v>
                </c:pt>
                <c:pt idx="6">
                  <c:v>0.25</c:v>
                </c:pt>
                <c:pt idx="7">
                  <c:v>0.26</c:v>
                </c:pt>
                <c:pt idx="8">
                  <c:v>0.26</c:v>
                </c:pt>
                <c:pt idx="9">
                  <c:v>0.27</c:v>
                </c:pt>
                <c:pt idx="10">
                  <c:v>0.3</c:v>
                </c:pt>
                <c:pt idx="11">
                  <c:v>0.3</c:v>
                </c:pt>
                <c:pt idx="12">
                  <c:v>0.32</c:v>
                </c:pt>
                <c:pt idx="13">
                  <c:v>0.32</c:v>
                </c:pt>
                <c:pt idx="14">
                  <c:v>0.34</c:v>
                </c:pt>
                <c:pt idx="15">
                  <c:v>0.34</c:v>
                </c:pt>
              </c:numCache>
            </c:numRef>
          </c:val>
          <c:extLst>
            <c:ext xmlns:c16="http://schemas.microsoft.com/office/drawing/2014/chart" uri="{C3380CC4-5D6E-409C-BE32-E72D297353CC}">
              <c16:uniqueId val="{00000004-46B6-4E7A-8425-676F299AD6CF}"/>
            </c:ext>
          </c:extLst>
        </c:ser>
        <c:ser>
          <c:idx val="1"/>
          <c:order val="1"/>
          <c:tx>
            <c:strRef>
              <c:f>'Q8 maps'!$D$7</c:f>
              <c:strCache>
                <c:ptCount val="1"/>
                <c:pt idx="0">
                  <c:v>B. 1-1-2-3
(2 billion in Africa)</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maps'!$D$9:$D$24</c:f>
              <c:numCache>
                <c:formatCode>0%</c:formatCode>
                <c:ptCount val="16"/>
                <c:pt idx="0">
                  <c:v>0.33</c:v>
                </c:pt>
                <c:pt idx="1">
                  <c:v>0.49642857142857144</c:v>
                </c:pt>
                <c:pt idx="2">
                  <c:v>0.6</c:v>
                </c:pt>
                <c:pt idx="3">
                  <c:v>0.52</c:v>
                </c:pt>
                <c:pt idx="4">
                  <c:v>0.54</c:v>
                </c:pt>
                <c:pt idx="5">
                  <c:v>0.5</c:v>
                </c:pt>
                <c:pt idx="6">
                  <c:v>0.57999999999999996</c:v>
                </c:pt>
                <c:pt idx="7">
                  <c:v>0.55000000000000004</c:v>
                </c:pt>
                <c:pt idx="8">
                  <c:v>0.44</c:v>
                </c:pt>
                <c:pt idx="9">
                  <c:v>0.49</c:v>
                </c:pt>
                <c:pt idx="10">
                  <c:v>0.4</c:v>
                </c:pt>
                <c:pt idx="11">
                  <c:v>0.51</c:v>
                </c:pt>
                <c:pt idx="12">
                  <c:v>0.45</c:v>
                </c:pt>
                <c:pt idx="13">
                  <c:v>0.46</c:v>
                </c:pt>
                <c:pt idx="14">
                  <c:v>0.46</c:v>
                </c:pt>
                <c:pt idx="15">
                  <c:v>0.45</c:v>
                </c:pt>
              </c:numCache>
            </c:numRef>
          </c:val>
          <c:extLst>
            <c:ext xmlns:c16="http://schemas.microsoft.com/office/drawing/2014/chart" uri="{C3380CC4-5D6E-409C-BE32-E72D297353CC}">
              <c16:uniqueId val="{00000005-46B6-4E7A-8425-676F299AD6CF}"/>
            </c:ext>
          </c:extLst>
        </c:ser>
        <c:ser>
          <c:idx val="2"/>
          <c:order val="2"/>
          <c:tx>
            <c:strRef>
              <c:f>'Q8 maps'!$E$7</c:f>
              <c:strCache>
                <c:ptCount val="1"/>
                <c:pt idx="0">
                  <c:v>B. 2-1-1-3
(2 billion in the Americas)</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maps'!$E$9:$E$24</c:f>
              <c:numCache>
                <c:formatCode>0%</c:formatCode>
                <c:ptCount val="16"/>
                <c:pt idx="0">
                  <c:v>0.33</c:v>
                </c:pt>
                <c:pt idx="1">
                  <c:v>0.23071428571428571</c:v>
                </c:pt>
                <c:pt idx="2">
                  <c:v>0.19</c:v>
                </c:pt>
                <c:pt idx="3">
                  <c:v>0.26</c:v>
                </c:pt>
                <c:pt idx="4">
                  <c:v>0.22</c:v>
                </c:pt>
                <c:pt idx="5">
                  <c:v>0.26</c:v>
                </c:pt>
                <c:pt idx="6">
                  <c:v>0.18</c:v>
                </c:pt>
                <c:pt idx="7">
                  <c:v>0.2</c:v>
                </c:pt>
                <c:pt idx="8">
                  <c:v>0.31</c:v>
                </c:pt>
                <c:pt idx="9">
                  <c:v>0.24</c:v>
                </c:pt>
                <c:pt idx="10">
                  <c:v>0.3</c:v>
                </c:pt>
                <c:pt idx="11">
                  <c:v>0.19</c:v>
                </c:pt>
                <c:pt idx="12">
                  <c:v>0.23</c:v>
                </c:pt>
                <c:pt idx="13">
                  <c:v>0.23</c:v>
                </c:pt>
                <c:pt idx="14">
                  <c:v>0.21</c:v>
                </c:pt>
                <c:pt idx="15">
                  <c:v>0.21</c:v>
                </c:pt>
              </c:numCache>
            </c:numRef>
          </c:val>
          <c:extLst>
            <c:ext xmlns:c16="http://schemas.microsoft.com/office/drawing/2014/chart" uri="{C3380CC4-5D6E-409C-BE32-E72D297353CC}">
              <c16:uniqueId val="{00000006-46B6-4E7A-8425-676F299AD6CF}"/>
            </c:ext>
          </c:extLst>
        </c:ser>
        <c:dLbls>
          <c:showLegendKey val="0"/>
          <c:showVal val="0"/>
          <c:showCatName val="0"/>
          <c:showSerName val="0"/>
          <c:showPercent val="0"/>
          <c:showBubbleSize val="0"/>
        </c:dLbls>
        <c:gapWidth val="25"/>
        <c:overlap val="100"/>
        <c:axId val="-657343760"/>
        <c:axId val="-657338768"/>
      </c:barChart>
      <c:catAx>
        <c:axId val="-657343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338768"/>
        <c:crosses val="autoZero"/>
        <c:auto val="1"/>
        <c:lblAlgn val="ctr"/>
        <c:lblOffset val="100"/>
        <c:noMultiLvlLbl val="0"/>
      </c:catAx>
      <c:valAx>
        <c:axId val="-657338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34376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8: Maps</a:t>
            </a:r>
            <a:endParaRPr lang="en-US" sz="2400">
              <a:effectLst/>
            </a:endParaRPr>
          </a:p>
          <a:p>
            <a:pPr algn="l">
              <a:defRPr sz="2000" b="1">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0" baseline="0">
                <a:effectLst/>
              </a:rPr>
              <a:t>"</a:t>
            </a:r>
            <a:r>
              <a:rPr lang="en-US" sz="2400" b="0" i="1" baseline="0">
                <a:effectLst/>
              </a:rPr>
              <a:t>There are roughly 7 billion people in the world today. Which map shows best where they live? (Each figure represents 1 billion people.)"</a:t>
            </a:r>
            <a:endParaRPr lang="en-US" sz="2400">
              <a:effectLst/>
            </a:endParaRP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The map showing 4</a:t>
            </a:r>
            <a:r>
              <a:rPr lang="en-US" sz="2800" b="0" i="1" baseline="0">
                <a:solidFill>
                  <a:srgbClr val="059713"/>
                </a:solidFill>
                <a:latin typeface="Trebuchet MS" charset="0"/>
                <a:ea typeface="Trebuchet MS" charset="0"/>
                <a:cs typeface="Trebuchet MS" charset="0"/>
              </a:rPr>
              <a:t> billion in Asia</a:t>
            </a:r>
            <a:endParaRPr lang="en-US" sz="2800" b="0" i="1">
              <a:solidFill>
                <a:srgbClr val="059713"/>
              </a:solidFill>
              <a:latin typeface="Trebuchet MS" charset="0"/>
              <a:ea typeface="Trebuchet MS" charset="0"/>
              <a:cs typeface="Trebuchet MS" charset="0"/>
            </a:endParaRP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'Q8 maps'!$C$7</c:f>
              <c:strCache>
                <c:ptCount val="1"/>
                <c:pt idx="0">
                  <c:v>A. 1-1-1-4
(4 billion in Asia)</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C149-4407-9F8C-6CF71A3141C7}"/>
              </c:ext>
            </c:extLst>
          </c:dPt>
          <c:dPt>
            <c:idx val="1"/>
            <c:invertIfNegative val="0"/>
            <c:bubble3D val="0"/>
            <c:spPr>
              <a:solidFill>
                <a:srgbClr val="059713"/>
              </a:solidFill>
              <a:ln>
                <a:noFill/>
              </a:ln>
              <a:effectLst/>
            </c:spPr>
            <c:extLst>
              <c:ext xmlns:c16="http://schemas.microsoft.com/office/drawing/2014/chart" uri="{C3380CC4-5D6E-409C-BE32-E72D297353CC}">
                <c16:uniqueId val="{00000003-C149-4407-9F8C-6CF71A3141C7}"/>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maps'!$C$9:$C$24</c:f>
              <c:numCache>
                <c:formatCode>0%</c:formatCode>
                <c:ptCount val="16"/>
                <c:pt idx="0">
                  <c:v>0.33329999999999999</c:v>
                </c:pt>
                <c:pt idx="1">
                  <c:v>0.27714285714285708</c:v>
                </c:pt>
                <c:pt idx="2">
                  <c:v>0.21</c:v>
                </c:pt>
                <c:pt idx="3">
                  <c:v>0.23</c:v>
                </c:pt>
                <c:pt idx="4">
                  <c:v>0.24</c:v>
                </c:pt>
                <c:pt idx="5">
                  <c:v>0.24</c:v>
                </c:pt>
                <c:pt idx="6">
                  <c:v>0.25</c:v>
                </c:pt>
                <c:pt idx="7">
                  <c:v>0.26</c:v>
                </c:pt>
                <c:pt idx="8">
                  <c:v>0.26</c:v>
                </c:pt>
                <c:pt idx="9">
                  <c:v>0.27</c:v>
                </c:pt>
                <c:pt idx="10">
                  <c:v>0.3</c:v>
                </c:pt>
                <c:pt idx="11">
                  <c:v>0.3</c:v>
                </c:pt>
                <c:pt idx="12">
                  <c:v>0.32</c:v>
                </c:pt>
                <c:pt idx="13">
                  <c:v>0.32</c:v>
                </c:pt>
                <c:pt idx="14">
                  <c:v>0.34</c:v>
                </c:pt>
                <c:pt idx="15">
                  <c:v>0.34</c:v>
                </c:pt>
              </c:numCache>
            </c:numRef>
          </c:val>
          <c:extLst>
            <c:ext xmlns:c16="http://schemas.microsoft.com/office/drawing/2014/chart" uri="{C3380CC4-5D6E-409C-BE32-E72D297353CC}">
              <c16:uniqueId val="{00000004-C149-4407-9F8C-6CF71A3141C7}"/>
            </c:ext>
          </c:extLst>
        </c:ser>
        <c:ser>
          <c:idx val="1"/>
          <c:order val="1"/>
          <c:tx>
            <c:strRef>
              <c:f>'Q8 maps'!$D$7</c:f>
              <c:strCache>
                <c:ptCount val="1"/>
                <c:pt idx="0">
                  <c:v>B. 1-1-2-3
(2 billion in Africa)</c:v>
                </c:pt>
              </c:strCache>
            </c:strRef>
          </c:tx>
          <c:spPr>
            <a:solidFill>
              <a:schemeClr val="bg1"/>
            </a:solidFill>
            <a:ln>
              <a:noFill/>
            </a:ln>
            <a:effectLst/>
          </c:spPr>
          <c:invertIfNegative val="0"/>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maps'!$D$9:$D$24</c:f>
              <c:numCache>
                <c:formatCode>0%</c:formatCode>
                <c:ptCount val="16"/>
                <c:pt idx="0">
                  <c:v>0.33</c:v>
                </c:pt>
                <c:pt idx="1">
                  <c:v>0.49642857142857144</c:v>
                </c:pt>
                <c:pt idx="2">
                  <c:v>0.6</c:v>
                </c:pt>
                <c:pt idx="3">
                  <c:v>0.52</c:v>
                </c:pt>
                <c:pt idx="4">
                  <c:v>0.54</c:v>
                </c:pt>
                <c:pt idx="5">
                  <c:v>0.5</c:v>
                </c:pt>
                <c:pt idx="6">
                  <c:v>0.57999999999999996</c:v>
                </c:pt>
                <c:pt idx="7">
                  <c:v>0.55000000000000004</c:v>
                </c:pt>
                <c:pt idx="8">
                  <c:v>0.44</c:v>
                </c:pt>
                <c:pt idx="9">
                  <c:v>0.49</c:v>
                </c:pt>
                <c:pt idx="10">
                  <c:v>0.4</c:v>
                </c:pt>
                <c:pt idx="11">
                  <c:v>0.51</c:v>
                </c:pt>
                <c:pt idx="12">
                  <c:v>0.45</c:v>
                </c:pt>
                <c:pt idx="13">
                  <c:v>0.46</c:v>
                </c:pt>
                <c:pt idx="14">
                  <c:v>0.46</c:v>
                </c:pt>
                <c:pt idx="15">
                  <c:v>0.45</c:v>
                </c:pt>
              </c:numCache>
            </c:numRef>
          </c:val>
          <c:extLst>
            <c:ext xmlns:c16="http://schemas.microsoft.com/office/drawing/2014/chart" uri="{C3380CC4-5D6E-409C-BE32-E72D297353CC}">
              <c16:uniqueId val="{00000005-C149-4407-9F8C-6CF71A3141C7}"/>
            </c:ext>
          </c:extLst>
        </c:ser>
        <c:ser>
          <c:idx val="2"/>
          <c:order val="2"/>
          <c:tx>
            <c:strRef>
              <c:f>'Q8 maps'!$E$7</c:f>
              <c:strCache>
                <c:ptCount val="1"/>
                <c:pt idx="0">
                  <c:v>B. 2-1-1-3
(2 billion in the Americas)</c:v>
                </c:pt>
              </c:strCache>
            </c:strRef>
          </c:tx>
          <c:spPr>
            <a:solidFill>
              <a:schemeClr val="bg1"/>
            </a:solidFill>
            <a:ln w="12700">
              <a:noFill/>
            </a:ln>
            <a:effectLst/>
          </c:spPr>
          <c:invertIfNegative val="0"/>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maps'!$E$9:$E$24</c:f>
              <c:numCache>
                <c:formatCode>0%</c:formatCode>
                <c:ptCount val="16"/>
                <c:pt idx="0">
                  <c:v>0.33</c:v>
                </c:pt>
                <c:pt idx="1">
                  <c:v>0.23071428571428571</c:v>
                </c:pt>
                <c:pt idx="2">
                  <c:v>0.19</c:v>
                </c:pt>
                <c:pt idx="3">
                  <c:v>0.26</c:v>
                </c:pt>
                <c:pt idx="4">
                  <c:v>0.22</c:v>
                </c:pt>
                <c:pt idx="5">
                  <c:v>0.26</c:v>
                </c:pt>
                <c:pt idx="6">
                  <c:v>0.18</c:v>
                </c:pt>
                <c:pt idx="7">
                  <c:v>0.2</c:v>
                </c:pt>
                <c:pt idx="8">
                  <c:v>0.31</c:v>
                </c:pt>
                <c:pt idx="9">
                  <c:v>0.24</c:v>
                </c:pt>
                <c:pt idx="10">
                  <c:v>0.3</c:v>
                </c:pt>
                <c:pt idx="11">
                  <c:v>0.19</c:v>
                </c:pt>
                <c:pt idx="12">
                  <c:v>0.23</c:v>
                </c:pt>
                <c:pt idx="13">
                  <c:v>0.23</c:v>
                </c:pt>
                <c:pt idx="14">
                  <c:v>0.21</c:v>
                </c:pt>
                <c:pt idx="15">
                  <c:v>0.21</c:v>
                </c:pt>
              </c:numCache>
            </c:numRef>
          </c:val>
          <c:extLst>
            <c:ext xmlns:c16="http://schemas.microsoft.com/office/drawing/2014/chart" uri="{C3380CC4-5D6E-409C-BE32-E72D297353CC}">
              <c16:uniqueId val="{00000006-C149-4407-9F8C-6CF71A3141C7}"/>
            </c:ext>
          </c:extLst>
        </c:ser>
        <c:dLbls>
          <c:showLegendKey val="0"/>
          <c:showVal val="0"/>
          <c:showCatName val="0"/>
          <c:showSerName val="0"/>
          <c:showPercent val="0"/>
          <c:showBubbleSize val="0"/>
        </c:dLbls>
        <c:gapWidth val="25"/>
        <c:overlap val="100"/>
        <c:axId val="-657242864"/>
        <c:axId val="-657238112"/>
      </c:barChart>
      <c:catAx>
        <c:axId val="-657242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238112"/>
        <c:crosses val="autoZero"/>
        <c:auto val="1"/>
        <c:lblAlgn val="ctr"/>
        <c:lblOffset val="100"/>
        <c:noMultiLvlLbl val="0"/>
      </c:catAx>
      <c:valAx>
        <c:axId val="-657238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24286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9: Vaccination</a:t>
            </a:r>
            <a:endParaRPr lang="en-US" sz="3200">
              <a:effectLst/>
            </a:endParaRPr>
          </a:p>
          <a:p>
            <a:pPr algn="l">
              <a:defRPr sz="2000" b="1">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0" baseline="0">
                <a:effectLst/>
              </a:rPr>
              <a:t>"How many of the world’s 1-year-old children today have been vaccinated against some disease?"</a:t>
            </a:r>
            <a:endParaRPr lang="en-US" sz="3200">
              <a:effectLst/>
            </a:endParaRPr>
          </a:p>
          <a:p>
            <a:pPr algn="l">
              <a:defRPr sz="2000" b="1">
                <a:latin typeface="Trebuchet MS" charset="0"/>
                <a:ea typeface="Trebuchet MS" charset="0"/>
                <a:cs typeface="Trebuchet MS" charset="0"/>
              </a:defRPr>
            </a:pPr>
            <a:r>
              <a:rPr lang="en-US" sz="2200" b="0">
                <a:solidFill>
                  <a:srgbClr val="059713"/>
                </a:solidFill>
                <a:latin typeface="Trebuchet MS" charset="0"/>
                <a:ea typeface="Trebuchet MS" charset="0"/>
                <a:cs typeface="Trebuchet MS" charset="0"/>
              </a:rPr>
              <a:t>CORRECT ANSWER: </a:t>
            </a:r>
            <a:r>
              <a:rPr lang="en-US" sz="2200" b="0" i="1">
                <a:solidFill>
                  <a:srgbClr val="059713"/>
                </a:solidFill>
                <a:latin typeface="Trebuchet MS" charset="0"/>
                <a:ea typeface="Trebuchet MS" charset="0"/>
                <a:cs typeface="Trebuchet MS" charset="0"/>
              </a:rPr>
              <a:t>"80 percent"</a:t>
            </a:r>
          </a:p>
        </c:rich>
      </c:tx>
      <c:layout>
        <c:manualLayout>
          <c:xMode val="edge"/>
          <c:yMode val="edge"/>
          <c:x val="0.10117276634253999"/>
          <c:y val="1.2325460831049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'Q9 vaccination'!$C$7</c:f>
              <c:strCache>
                <c:ptCount val="1"/>
                <c:pt idx="0">
                  <c:v>80%</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6A1-4617-93B8-93447CA699D7}"/>
              </c:ext>
            </c:extLst>
          </c:dPt>
          <c:dPt>
            <c:idx val="1"/>
            <c:invertIfNegative val="0"/>
            <c:bubble3D val="0"/>
            <c:spPr>
              <a:solidFill>
                <a:srgbClr val="059713"/>
              </a:solidFill>
              <a:ln>
                <a:noFill/>
              </a:ln>
              <a:effectLst/>
            </c:spPr>
            <c:extLst>
              <c:ext xmlns:c16="http://schemas.microsoft.com/office/drawing/2014/chart" uri="{C3380CC4-5D6E-409C-BE32-E72D297353CC}">
                <c16:uniqueId val="{00000003-26A1-4617-93B8-93447CA699D7}"/>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vaccination'!$C$9:$C$24</c:f>
              <c:numCache>
                <c:formatCode>0%</c:formatCode>
                <c:ptCount val="16"/>
                <c:pt idx="0">
                  <c:v>0.33329999999999999</c:v>
                </c:pt>
                <c:pt idx="1">
                  <c:v>0.13214285714285715</c:v>
                </c:pt>
                <c:pt idx="2">
                  <c:v>0.06</c:v>
                </c:pt>
                <c:pt idx="3">
                  <c:v>0.06</c:v>
                </c:pt>
                <c:pt idx="4">
                  <c:v>0.06</c:v>
                </c:pt>
                <c:pt idx="5">
                  <c:v>0.12</c:v>
                </c:pt>
                <c:pt idx="6">
                  <c:v>0.13</c:v>
                </c:pt>
                <c:pt idx="7">
                  <c:v>0.13</c:v>
                </c:pt>
                <c:pt idx="8">
                  <c:v>0.13</c:v>
                </c:pt>
                <c:pt idx="9">
                  <c:v>0.14000000000000001</c:v>
                </c:pt>
                <c:pt idx="10">
                  <c:v>0.15</c:v>
                </c:pt>
                <c:pt idx="11">
                  <c:v>0.15</c:v>
                </c:pt>
                <c:pt idx="12">
                  <c:v>0.16</c:v>
                </c:pt>
                <c:pt idx="13">
                  <c:v>0.17</c:v>
                </c:pt>
                <c:pt idx="14">
                  <c:v>0.18</c:v>
                </c:pt>
                <c:pt idx="15">
                  <c:v>0.21</c:v>
                </c:pt>
              </c:numCache>
            </c:numRef>
          </c:val>
          <c:extLst>
            <c:ext xmlns:c16="http://schemas.microsoft.com/office/drawing/2014/chart" uri="{C3380CC4-5D6E-409C-BE32-E72D297353CC}">
              <c16:uniqueId val="{00000004-26A1-4617-93B8-93447CA699D7}"/>
            </c:ext>
          </c:extLst>
        </c:ser>
        <c:ser>
          <c:idx val="1"/>
          <c:order val="1"/>
          <c:tx>
            <c:strRef>
              <c:f>'Q9 vaccination'!$D$7</c:f>
              <c:strCache>
                <c:ptCount val="1"/>
                <c:pt idx="0">
                  <c:v>50%</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vaccination'!$D$9:$D$24</c:f>
              <c:numCache>
                <c:formatCode>0%</c:formatCode>
                <c:ptCount val="16"/>
                <c:pt idx="0">
                  <c:v>0.33</c:v>
                </c:pt>
                <c:pt idx="1">
                  <c:v>0.44499999999999995</c:v>
                </c:pt>
                <c:pt idx="2">
                  <c:v>0.34</c:v>
                </c:pt>
                <c:pt idx="3">
                  <c:v>0.46</c:v>
                </c:pt>
                <c:pt idx="4">
                  <c:v>0.45</c:v>
                </c:pt>
                <c:pt idx="5">
                  <c:v>0.43</c:v>
                </c:pt>
                <c:pt idx="6">
                  <c:v>0.44</c:v>
                </c:pt>
                <c:pt idx="7">
                  <c:v>0.46</c:v>
                </c:pt>
                <c:pt idx="8">
                  <c:v>0.51</c:v>
                </c:pt>
                <c:pt idx="9">
                  <c:v>0.44</c:v>
                </c:pt>
                <c:pt idx="10">
                  <c:v>0.42</c:v>
                </c:pt>
                <c:pt idx="11">
                  <c:v>0.48</c:v>
                </c:pt>
                <c:pt idx="12">
                  <c:v>0.54</c:v>
                </c:pt>
                <c:pt idx="13">
                  <c:v>0.48</c:v>
                </c:pt>
                <c:pt idx="14">
                  <c:v>0.37</c:v>
                </c:pt>
                <c:pt idx="15">
                  <c:v>0.41</c:v>
                </c:pt>
              </c:numCache>
            </c:numRef>
          </c:val>
          <c:extLst>
            <c:ext xmlns:c16="http://schemas.microsoft.com/office/drawing/2014/chart" uri="{C3380CC4-5D6E-409C-BE32-E72D297353CC}">
              <c16:uniqueId val="{00000005-26A1-4617-93B8-93447CA699D7}"/>
            </c:ext>
          </c:extLst>
        </c:ser>
        <c:ser>
          <c:idx val="2"/>
          <c:order val="2"/>
          <c:tx>
            <c:strRef>
              <c:f>'Q9 vaccination'!$E$7</c:f>
              <c:strCache>
                <c:ptCount val="1"/>
                <c:pt idx="0">
                  <c:v>20%</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vaccination'!$E$9:$E$24</c:f>
              <c:numCache>
                <c:formatCode>0%</c:formatCode>
                <c:ptCount val="16"/>
                <c:pt idx="0">
                  <c:v>0.33</c:v>
                </c:pt>
                <c:pt idx="1">
                  <c:v>0.42642857142857132</c:v>
                </c:pt>
                <c:pt idx="2">
                  <c:v>0.6</c:v>
                </c:pt>
                <c:pt idx="3">
                  <c:v>0.49</c:v>
                </c:pt>
                <c:pt idx="4">
                  <c:v>0.49</c:v>
                </c:pt>
                <c:pt idx="5">
                  <c:v>0.45</c:v>
                </c:pt>
                <c:pt idx="6">
                  <c:v>0.44</c:v>
                </c:pt>
                <c:pt idx="7">
                  <c:v>0.42</c:v>
                </c:pt>
                <c:pt idx="8">
                  <c:v>0.36</c:v>
                </c:pt>
                <c:pt idx="9">
                  <c:v>0.42</c:v>
                </c:pt>
                <c:pt idx="10">
                  <c:v>0.43</c:v>
                </c:pt>
                <c:pt idx="11">
                  <c:v>0.37</c:v>
                </c:pt>
                <c:pt idx="12">
                  <c:v>0.31</c:v>
                </c:pt>
                <c:pt idx="13">
                  <c:v>0.35</c:v>
                </c:pt>
                <c:pt idx="14">
                  <c:v>0.46</c:v>
                </c:pt>
                <c:pt idx="15">
                  <c:v>0.38</c:v>
                </c:pt>
              </c:numCache>
            </c:numRef>
          </c:val>
          <c:extLst>
            <c:ext xmlns:c16="http://schemas.microsoft.com/office/drawing/2014/chart" uri="{C3380CC4-5D6E-409C-BE32-E72D297353CC}">
              <c16:uniqueId val="{00000006-26A1-4617-93B8-93447CA699D7}"/>
            </c:ext>
          </c:extLst>
        </c:ser>
        <c:dLbls>
          <c:showLegendKey val="0"/>
          <c:showVal val="0"/>
          <c:showCatName val="0"/>
          <c:showSerName val="0"/>
          <c:showPercent val="0"/>
          <c:showBubbleSize val="0"/>
        </c:dLbls>
        <c:gapWidth val="25"/>
        <c:overlap val="100"/>
        <c:axId val="-660182592"/>
        <c:axId val="-660177568"/>
      </c:barChart>
      <c:catAx>
        <c:axId val="-660182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177568"/>
        <c:crosses val="autoZero"/>
        <c:auto val="1"/>
        <c:lblAlgn val="ctr"/>
        <c:lblOffset val="100"/>
        <c:noMultiLvlLbl val="0"/>
      </c:catAx>
      <c:valAx>
        <c:axId val="-660177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18259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9: Vaccination</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a:t>
            </a:r>
            <a:r>
              <a:rPr lang="en-US" sz="1800" b="0" i="1" baseline="0">
                <a:effectLst/>
              </a:rPr>
              <a:t> </a:t>
            </a:r>
            <a:r>
              <a:rPr lang="en-US" sz="1800" b="0" i="0" baseline="0">
                <a:effectLst/>
              </a:rPr>
              <a:t>"How many of the world’s 1-year-old children today have been vaccinated against some disease?"</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a:solidFill>
                  <a:srgbClr val="FF0000"/>
                </a:solidFill>
                <a:latin typeface="Trebuchet MS" charset="0"/>
                <a:ea typeface="Trebuchet MS" charset="0"/>
                <a:cs typeface="Trebuchet MS" charset="0"/>
              </a:rPr>
              <a:t>WRONG ANSWER: </a:t>
            </a:r>
            <a:r>
              <a:rPr lang="en-US" sz="1800" b="0" i="1">
                <a:solidFill>
                  <a:srgbClr val="FF0000"/>
                </a:solidFill>
                <a:latin typeface="Trebuchet MS" charset="0"/>
                <a:ea typeface="Trebuchet MS" charset="0"/>
                <a:cs typeface="Trebuchet MS" charset="0"/>
              </a:rPr>
              <a:t>"50 percent"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'Q9 vaccination'!$D$7</c:f>
              <c:strCache>
                <c:ptCount val="1"/>
                <c:pt idx="0">
                  <c:v>50%</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vaccination'!$D$9:$D$24</c:f>
              <c:numCache>
                <c:formatCode>0%</c:formatCode>
                <c:ptCount val="16"/>
                <c:pt idx="0">
                  <c:v>0.33</c:v>
                </c:pt>
                <c:pt idx="1">
                  <c:v>0.44499999999999995</c:v>
                </c:pt>
                <c:pt idx="2">
                  <c:v>0.34</c:v>
                </c:pt>
                <c:pt idx="3">
                  <c:v>0.46</c:v>
                </c:pt>
                <c:pt idx="4">
                  <c:v>0.45</c:v>
                </c:pt>
                <c:pt idx="5">
                  <c:v>0.43</c:v>
                </c:pt>
                <c:pt idx="6">
                  <c:v>0.44</c:v>
                </c:pt>
                <c:pt idx="7">
                  <c:v>0.46</c:v>
                </c:pt>
                <c:pt idx="8">
                  <c:v>0.51</c:v>
                </c:pt>
                <c:pt idx="9">
                  <c:v>0.44</c:v>
                </c:pt>
                <c:pt idx="10">
                  <c:v>0.42</c:v>
                </c:pt>
                <c:pt idx="11">
                  <c:v>0.48</c:v>
                </c:pt>
                <c:pt idx="12">
                  <c:v>0.54</c:v>
                </c:pt>
                <c:pt idx="13">
                  <c:v>0.48</c:v>
                </c:pt>
                <c:pt idx="14">
                  <c:v>0.37</c:v>
                </c:pt>
                <c:pt idx="15">
                  <c:v>0.41</c:v>
                </c:pt>
              </c:numCache>
            </c:numRef>
          </c:val>
          <c:extLst>
            <c:ext xmlns:c16="http://schemas.microsoft.com/office/drawing/2014/chart" uri="{C3380CC4-5D6E-409C-BE32-E72D297353CC}">
              <c16:uniqueId val="{00000000-8C2B-4732-909D-B816EF948F3F}"/>
            </c:ext>
          </c:extLst>
        </c:ser>
        <c:dLbls>
          <c:showLegendKey val="0"/>
          <c:showVal val="0"/>
          <c:showCatName val="0"/>
          <c:showSerName val="0"/>
          <c:showPercent val="0"/>
          <c:showBubbleSize val="0"/>
        </c:dLbls>
        <c:gapWidth val="25"/>
        <c:axId val="-658842576"/>
        <c:axId val="-658747504"/>
      </c:barChart>
      <c:catAx>
        <c:axId val="-65884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747504"/>
        <c:crosses val="autoZero"/>
        <c:auto val="1"/>
        <c:lblAlgn val="ctr"/>
        <c:lblOffset val="100"/>
        <c:noMultiLvlLbl val="0"/>
      </c:catAx>
      <c:valAx>
        <c:axId val="-658747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84257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1800" b="1" i="0" baseline="0">
                <a:effectLst/>
              </a:rPr>
              <a:t>RESULTS — Question 9: Vaccination</a:t>
            </a:r>
            <a:endParaRPr lang="en-US">
              <a:effectLst/>
            </a:endParaRPr>
          </a:p>
          <a:p>
            <a:pPr algn="l">
              <a:defRPr sz="2000" b="1">
                <a:latin typeface="Trebuchet MS" charset="0"/>
                <a:ea typeface="Trebuchet MS" charset="0"/>
                <a:cs typeface="Trebuchet MS" charset="0"/>
              </a:defRPr>
            </a:pPr>
            <a:r>
              <a:rPr lang="en-US" sz="1800" b="0" i="0" baseline="0">
                <a:effectLst/>
              </a:rPr>
              <a:t>QUESTION:</a:t>
            </a:r>
            <a:r>
              <a:rPr lang="en-US" sz="1800" b="0" i="1" baseline="0">
                <a:effectLst/>
              </a:rPr>
              <a:t> </a:t>
            </a:r>
            <a:r>
              <a:rPr lang="en-US" sz="1800" b="0" i="0" baseline="0">
                <a:effectLst/>
              </a:rPr>
              <a:t>"How many of the world’s 1-year-old children today have been vaccinated against some disease?"</a:t>
            </a:r>
            <a:endParaRPr lang="en-US">
              <a:effectLst/>
            </a:endParaRPr>
          </a:p>
          <a:p>
            <a:pPr algn="l">
              <a:defRPr sz="2000" b="1">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"20 percent"</a:t>
            </a:r>
            <a:endParaRPr lang="en-US" sz="2000" b="0" i="1" u="none" strike="noStrike" baseline="0">
              <a:solidFill>
                <a:srgbClr val="EE5D4E"/>
              </a:solidFill>
              <a:effectLst/>
              <a:latin typeface="Trebuchet MS" charset="0"/>
              <a:ea typeface="Trebuchet MS" charset="0"/>
              <a:cs typeface="Trebuchet MS" charset="0"/>
            </a:endParaRP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'Q9 vaccination'!$E$7</c:f>
              <c:strCache>
                <c:ptCount val="1"/>
                <c:pt idx="0">
                  <c:v>20%</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vaccination'!$E$9:$E$24</c:f>
              <c:numCache>
                <c:formatCode>0%</c:formatCode>
                <c:ptCount val="16"/>
                <c:pt idx="0">
                  <c:v>0.33</c:v>
                </c:pt>
                <c:pt idx="1">
                  <c:v>0.42642857142857132</c:v>
                </c:pt>
                <c:pt idx="2">
                  <c:v>0.6</c:v>
                </c:pt>
                <c:pt idx="3">
                  <c:v>0.49</c:v>
                </c:pt>
                <c:pt idx="4">
                  <c:v>0.49</c:v>
                </c:pt>
                <c:pt idx="5">
                  <c:v>0.45</c:v>
                </c:pt>
                <c:pt idx="6">
                  <c:v>0.44</c:v>
                </c:pt>
                <c:pt idx="7">
                  <c:v>0.42</c:v>
                </c:pt>
                <c:pt idx="8">
                  <c:v>0.36</c:v>
                </c:pt>
                <c:pt idx="9">
                  <c:v>0.42</c:v>
                </c:pt>
                <c:pt idx="10">
                  <c:v>0.43</c:v>
                </c:pt>
                <c:pt idx="11">
                  <c:v>0.37</c:v>
                </c:pt>
                <c:pt idx="12">
                  <c:v>0.31</c:v>
                </c:pt>
                <c:pt idx="13">
                  <c:v>0.35</c:v>
                </c:pt>
                <c:pt idx="14">
                  <c:v>0.46</c:v>
                </c:pt>
                <c:pt idx="15">
                  <c:v>0.38</c:v>
                </c:pt>
              </c:numCache>
            </c:numRef>
          </c:val>
          <c:extLst>
            <c:ext xmlns:c16="http://schemas.microsoft.com/office/drawing/2014/chart" uri="{C3380CC4-5D6E-409C-BE32-E72D297353CC}">
              <c16:uniqueId val="{00000000-F1A8-4BE5-9375-DAA648DEEAD4}"/>
            </c:ext>
          </c:extLst>
        </c:ser>
        <c:dLbls>
          <c:showLegendKey val="0"/>
          <c:showVal val="0"/>
          <c:showCatName val="0"/>
          <c:showSerName val="0"/>
          <c:showPercent val="0"/>
          <c:showBubbleSize val="0"/>
        </c:dLbls>
        <c:gapWidth val="25"/>
        <c:axId val="-658331312"/>
        <c:axId val="-658326592"/>
      </c:barChart>
      <c:catAx>
        <c:axId val="-658331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326592"/>
        <c:crosses val="autoZero"/>
        <c:auto val="1"/>
        <c:lblAlgn val="ctr"/>
        <c:lblOffset val="100"/>
        <c:noMultiLvlLbl val="0"/>
      </c:catAx>
      <c:valAx>
        <c:axId val="-658326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33131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'Q9 vaccination'!$C$7</c:f>
              <c:strCache>
                <c:ptCount val="1"/>
                <c:pt idx="0">
                  <c:v>80%</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E154-41C1-9475-E21F33C4FD02}"/>
              </c:ext>
            </c:extLst>
          </c:dPt>
          <c:dPt>
            <c:idx val="1"/>
            <c:invertIfNegative val="0"/>
            <c:bubble3D val="0"/>
            <c:spPr>
              <a:solidFill>
                <a:srgbClr val="00B0F0"/>
              </a:solidFill>
              <a:ln>
                <a:noFill/>
              </a:ln>
              <a:effectLst/>
            </c:spPr>
            <c:extLst>
              <c:ext xmlns:c16="http://schemas.microsoft.com/office/drawing/2014/chart" uri="{C3380CC4-5D6E-409C-BE32-E72D297353CC}">
                <c16:uniqueId val="{00000003-E154-41C1-9475-E21F33C4FD02}"/>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vaccination'!$C$9:$C$24</c:f>
              <c:numCache>
                <c:formatCode>0%</c:formatCode>
                <c:ptCount val="16"/>
                <c:pt idx="0">
                  <c:v>0.33329999999999999</c:v>
                </c:pt>
                <c:pt idx="1">
                  <c:v>0.13214285714285715</c:v>
                </c:pt>
                <c:pt idx="2">
                  <c:v>0.06</c:v>
                </c:pt>
                <c:pt idx="3">
                  <c:v>0.06</c:v>
                </c:pt>
                <c:pt idx="4">
                  <c:v>0.06</c:v>
                </c:pt>
                <c:pt idx="5">
                  <c:v>0.12</c:v>
                </c:pt>
                <c:pt idx="6">
                  <c:v>0.13</c:v>
                </c:pt>
                <c:pt idx="7">
                  <c:v>0.13</c:v>
                </c:pt>
                <c:pt idx="8">
                  <c:v>0.13</c:v>
                </c:pt>
                <c:pt idx="9">
                  <c:v>0.14000000000000001</c:v>
                </c:pt>
                <c:pt idx="10">
                  <c:v>0.15</c:v>
                </c:pt>
                <c:pt idx="11">
                  <c:v>0.15</c:v>
                </c:pt>
                <c:pt idx="12">
                  <c:v>0.16</c:v>
                </c:pt>
                <c:pt idx="13">
                  <c:v>0.17</c:v>
                </c:pt>
                <c:pt idx="14">
                  <c:v>0.18</c:v>
                </c:pt>
                <c:pt idx="15">
                  <c:v>0.21</c:v>
                </c:pt>
              </c:numCache>
            </c:numRef>
          </c:val>
          <c:extLst>
            <c:ext xmlns:c16="http://schemas.microsoft.com/office/drawing/2014/chart" uri="{C3380CC4-5D6E-409C-BE32-E72D297353CC}">
              <c16:uniqueId val="{00000004-E154-41C1-9475-E21F33C4FD02}"/>
            </c:ext>
          </c:extLst>
        </c:ser>
        <c:dLbls>
          <c:showLegendKey val="0"/>
          <c:showVal val="0"/>
          <c:showCatName val="0"/>
          <c:showSerName val="0"/>
          <c:showPercent val="0"/>
          <c:showBubbleSize val="0"/>
        </c:dLbls>
        <c:gapWidth val="25"/>
        <c:axId val="-658656640"/>
        <c:axId val="-658651920"/>
      </c:barChart>
      <c:catAx>
        <c:axId val="-658656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651920"/>
        <c:crosses val="autoZero"/>
        <c:auto val="1"/>
        <c:lblAlgn val="ctr"/>
        <c:lblOffset val="100"/>
        <c:noMultiLvlLbl val="0"/>
      </c:catAx>
      <c:valAx>
        <c:axId val="-658651920"/>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65664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Hungary</a:t>
            </a:r>
            <a:endParaRPr lang="en-US" sz="40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2.0</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7%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Hungary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9A5F-4952-BF2E-715AE8110DC9}"/>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9A5F-4952-BF2E-715AE8110DC9}"/>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9A5F-4952-BF2E-715AE8110DC9}"/>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9A5F-4952-BF2E-715AE8110DC9}"/>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9A5F-4952-BF2E-715AE8110DC9}"/>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9A5F-4952-BF2E-715AE8110DC9}"/>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9A5F-4952-BF2E-715AE8110DC9}"/>
              </c:ext>
            </c:extLst>
          </c:dPt>
          <c:dPt>
            <c:idx val="1"/>
            <c:invertIfNegative val="0"/>
            <c:bubble3D val="0"/>
            <c:spPr>
              <a:solidFill>
                <a:srgbClr val="FF0000"/>
              </a:solidFill>
              <a:ln>
                <a:noFill/>
              </a:ln>
              <a:effectLst/>
            </c:spPr>
            <c:extLst>
              <c:ext xmlns:c16="http://schemas.microsoft.com/office/drawing/2014/chart" uri="{C3380CC4-5D6E-409C-BE32-E72D297353CC}">
                <c16:uniqueId val="{0000000E-9A5F-4952-BF2E-715AE8110DC9}"/>
              </c:ext>
            </c:extLst>
          </c:dPt>
          <c:dPt>
            <c:idx val="2"/>
            <c:invertIfNegative val="0"/>
            <c:bubble3D val="0"/>
            <c:spPr>
              <a:solidFill>
                <a:srgbClr val="FF0000"/>
              </a:solidFill>
              <a:ln>
                <a:noFill/>
              </a:ln>
              <a:effectLst/>
            </c:spPr>
            <c:extLst>
              <c:ext xmlns:c16="http://schemas.microsoft.com/office/drawing/2014/chart" uri="{C3380CC4-5D6E-409C-BE32-E72D297353CC}">
                <c16:uniqueId val="{00000010-9A5F-4952-BF2E-715AE8110DC9}"/>
              </c:ext>
            </c:extLst>
          </c:dPt>
          <c:dPt>
            <c:idx val="3"/>
            <c:invertIfNegative val="0"/>
            <c:bubble3D val="0"/>
            <c:spPr>
              <a:solidFill>
                <a:srgbClr val="FF0000"/>
              </a:solidFill>
              <a:ln>
                <a:noFill/>
              </a:ln>
              <a:effectLst/>
            </c:spPr>
            <c:extLst>
              <c:ext xmlns:c16="http://schemas.microsoft.com/office/drawing/2014/chart" uri="{C3380CC4-5D6E-409C-BE32-E72D297353CC}">
                <c16:uniqueId val="{00000012-9A5F-4952-BF2E-715AE8110DC9}"/>
              </c:ext>
            </c:extLst>
          </c:dPt>
          <c:dPt>
            <c:idx val="4"/>
            <c:invertIfNegative val="0"/>
            <c:bubble3D val="0"/>
            <c:spPr>
              <a:solidFill>
                <a:srgbClr val="FFC000"/>
              </a:solidFill>
              <a:ln>
                <a:noFill/>
              </a:ln>
              <a:effectLst/>
            </c:spPr>
            <c:extLst>
              <c:ext xmlns:c16="http://schemas.microsoft.com/office/drawing/2014/chart" uri="{C3380CC4-5D6E-409C-BE32-E72D297353CC}">
                <c16:uniqueId val="{00000014-9A5F-4952-BF2E-715AE8110DC9}"/>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distributions'!$C$16:$O$16</c:f>
              <c:numCache>
                <c:formatCode>0%</c:formatCode>
                <c:ptCount val="13"/>
                <c:pt idx="0">
                  <c:v>0.156</c:v>
                </c:pt>
                <c:pt idx="1">
                  <c:v>0.29199999999999998</c:v>
                </c:pt>
                <c:pt idx="2">
                  <c:v>0.23</c:v>
                </c:pt>
                <c:pt idx="3">
                  <c:v>0.17800000000000002</c:v>
                </c:pt>
                <c:pt idx="4">
                  <c:v>7.2000000000000008E-2</c:v>
                </c:pt>
                <c:pt idx="5">
                  <c:v>3.7999999999999999E-2</c:v>
                </c:pt>
                <c:pt idx="6">
                  <c:v>0.03</c:v>
                </c:pt>
                <c:pt idx="7">
                  <c:v>4.0000000000000001E-3</c:v>
                </c:pt>
                <c:pt idx="8">
                  <c:v>0</c:v>
                </c:pt>
                <c:pt idx="9">
                  <c:v>0</c:v>
                </c:pt>
                <c:pt idx="10">
                  <c:v>0</c:v>
                </c:pt>
                <c:pt idx="11">
                  <c:v>0</c:v>
                </c:pt>
                <c:pt idx="12">
                  <c:v>0</c:v>
                </c:pt>
              </c:numCache>
            </c:numRef>
          </c:val>
          <c:extLst>
            <c:ext xmlns:c16="http://schemas.microsoft.com/office/drawing/2014/chart" uri="{C3380CC4-5D6E-409C-BE32-E72D297353CC}">
              <c16:uniqueId val="{00000015-9A5F-4952-BF2E-715AE8110DC9}"/>
            </c:ext>
          </c:extLst>
        </c:ser>
        <c:dLbls>
          <c:showLegendKey val="0"/>
          <c:showVal val="0"/>
          <c:showCatName val="0"/>
          <c:showSerName val="0"/>
          <c:showPercent val="0"/>
          <c:showBubbleSize val="0"/>
        </c:dLbls>
        <c:gapWidth val="17"/>
        <c:overlap val="99"/>
        <c:axId val="-665699744"/>
        <c:axId val="-665691312"/>
      </c:barChart>
      <c:catAx>
        <c:axId val="-665699744"/>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691312"/>
        <c:crosses val="autoZero"/>
        <c:auto val="1"/>
        <c:lblAlgn val="ctr"/>
        <c:lblOffset val="100"/>
        <c:noMultiLvlLbl val="0"/>
      </c:catAx>
      <c:valAx>
        <c:axId val="-665691312"/>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5699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'Q9 vaccination'!$D$7</c:f>
              <c:strCache>
                <c:ptCount val="1"/>
                <c:pt idx="0">
                  <c:v>50%</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vaccination'!$D$9:$D$24</c:f>
              <c:numCache>
                <c:formatCode>0%</c:formatCode>
                <c:ptCount val="16"/>
                <c:pt idx="0">
                  <c:v>0.33</c:v>
                </c:pt>
                <c:pt idx="1">
                  <c:v>0.44499999999999995</c:v>
                </c:pt>
                <c:pt idx="2">
                  <c:v>0.34</c:v>
                </c:pt>
                <c:pt idx="3">
                  <c:v>0.46</c:v>
                </c:pt>
                <c:pt idx="4">
                  <c:v>0.45</c:v>
                </c:pt>
                <c:pt idx="5">
                  <c:v>0.43</c:v>
                </c:pt>
                <c:pt idx="6">
                  <c:v>0.44</c:v>
                </c:pt>
                <c:pt idx="7">
                  <c:v>0.46</c:v>
                </c:pt>
                <c:pt idx="8">
                  <c:v>0.51</c:v>
                </c:pt>
                <c:pt idx="9">
                  <c:v>0.44</c:v>
                </c:pt>
                <c:pt idx="10">
                  <c:v>0.42</c:v>
                </c:pt>
                <c:pt idx="11">
                  <c:v>0.48</c:v>
                </c:pt>
                <c:pt idx="12">
                  <c:v>0.54</c:v>
                </c:pt>
                <c:pt idx="13">
                  <c:v>0.48</c:v>
                </c:pt>
                <c:pt idx="14">
                  <c:v>0.37</c:v>
                </c:pt>
                <c:pt idx="15">
                  <c:v>0.41</c:v>
                </c:pt>
              </c:numCache>
            </c:numRef>
          </c:val>
          <c:extLst>
            <c:ext xmlns:c16="http://schemas.microsoft.com/office/drawing/2014/chart" uri="{C3380CC4-5D6E-409C-BE32-E72D297353CC}">
              <c16:uniqueId val="{00000000-7652-4E28-9478-5B29E5995E7D}"/>
            </c:ext>
          </c:extLst>
        </c:ser>
        <c:dLbls>
          <c:showLegendKey val="0"/>
          <c:showVal val="0"/>
          <c:showCatName val="0"/>
          <c:showSerName val="0"/>
          <c:showPercent val="0"/>
          <c:showBubbleSize val="0"/>
        </c:dLbls>
        <c:gapWidth val="25"/>
        <c:axId val="-658579568"/>
        <c:axId val="-658574848"/>
      </c:barChart>
      <c:catAx>
        <c:axId val="-658579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574848"/>
        <c:crosses val="autoZero"/>
        <c:auto val="1"/>
        <c:lblAlgn val="ctr"/>
        <c:lblOffset val="100"/>
        <c:noMultiLvlLbl val="0"/>
      </c:catAx>
      <c:valAx>
        <c:axId val="-658574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57956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'Q9 vaccination'!$E$7</c:f>
              <c:strCache>
                <c:ptCount val="1"/>
                <c:pt idx="0">
                  <c:v>20%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vaccination'!$E$9:$E$24</c:f>
              <c:numCache>
                <c:formatCode>0%</c:formatCode>
                <c:ptCount val="16"/>
                <c:pt idx="0">
                  <c:v>0.33</c:v>
                </c:pt>
                <c:pt idx="1">
                  <c:v>0.42642857142857132</c:v>
                </c:pt>
                <c:pt idx="2">
                  <c:v>0.6</c:v>
                </c:pt>
                <c:pt idx="3">
                  <c:v>0.49</c:v>
                </c:pt>
                <c:pt idx="4">
                  <c:v>0.49</c:v>
                </c:pt>
                <c:pt idx="5">
                  <c:v>0.45</c:v>
                </c:pt>
                <c:pt idx="6">
                  <c:v>0.44</c:v>
                </c:pt>
                <c:pt idx="7">
                  <c:v>0.42</c:v>
                </c:pt>
                <c:pt idx="8">
                  <c:v>0.36</c:v>
                </c:pt>
                <c:pt idx="9">
                  <c:v>0.42</c:v>
                </c:pt>
                <c:pt idx="10">
                  <c:v>0.43</c:v>
                </c:pt>
                <c:pt idx="11">
                  <c:v>0.37</c:v>
                </c:pt>
                <c:pt idx="12">
                  <c:v>0.31</c:v>
                </c:pt>
                <c:pt idx="13">
                  <c:v>0.35</c:v>
                </c:pt>
                <c:pt idx="14">
                  <c:v>0.46</c:v>
                </c:pt>
                <c:pt idx="15">
                  <c:v>0.38</c:v>
                </c:pt>
              </c:numCache>
            </c:numRef>
          </c:val>
          <c:extLst>
            <c:ext xmlns:c16="http://schemas.microsoft.com/office/drawing/2014/chart" uri="{C3380CC4-5D6E-409C-BE32-E72D297353CC}">
              <c16:uniqueId val="{00000000-8DFD-4DBC-ADBD-7BBDAB4F1BF8}"/>
            </c:ext>
          </c:extLst>
        </c:ser>
        <c:dLbls>
          <c:showLegendKey val="0"/>
          <c:showVal val="0"/>
          <c:showCatName val="0"/>
          <c:showSerName val="0"/>
          <c:showPercent val="0"/>
          <c:showBubbleSize val="0"/>
        </c:dLbls>
        <c:gapWidth val="25"/>
        <c:axId val="-658526192"/>
        <c:axId val="-656408048"/>
      </c:barChart>
      <c:catAx>
        <c:axId val="-658526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408048"/>
        <c:crosses val="autoZero"/>
        <c:auto val="1"/>
        <c:lblAlgn val="ctr"/>
        <c:lblOffset val="100"/>
        <c:noMultiLvlLbl val="0"/>
      </c:catAx>
      <c:valAx>
        <c:axId val="-6564080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52619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'Q9 vaccination'!$C$7</c:f>
              <c:strCache>
                <c:ptCount val="1"/>
                <c:pt idx="0">
                  <c:v>80%</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AED7-40E5-9DD5-8966360D0336}"/>
              </c:ext>
            </c:extLst>
          </c:dPt>
          <c:dPt>
            <c:idx val="1"/>
            <c:invertIfNegative val="0"/>
            <c:bubble3D val="0"/>
            <c:spPr>
              <a:solidFill>
                <a:srgbClr val="00B050"/>
              </a:solidFill>
              <a:ln>
                <a:noFill/>
              </a:ln>
              <a:effectLst/>
            </c:spPr>
            <c:extLst>
              <c:ext xmlns:c16="http://schemas.microsoft.com/office/drawing/2014/chart" uri="{C3380CC4-5D6E-409C-BE32-E72D297353CC}">
                <c16:uniqueId val="{00000003-AED7-40E5-9DD5-8966360D0336}"/>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vaccination'!$C$9:$C$24</c:f>
              <c:numCache>
                <c:formatCode>0%</c:formatCode>
                <c:ptCount val="16"/>
                <c:pt idx="0">
                  <c:v>0.33329999999999999</c:v>
                </c:pt>
                <c:pt idx="1">
                  <c:v>0.13214285714285715</c:v>
                </c:pt>
                <c:pt idx="2">
                  <c:v>0.06</c:v>
                </c:pt>
                <c:pt idx="3">
                  <c:v>0.06</c:v>
                </c:pt>
                <c:pt idx="4">
                  <c:v>0.06</c:v>
                </c:pt>
                <c:pt idx="5">
                  <c:v>0.12</c:v>
                </c:pt>
                <c:pt idx="6">
                  <c:v>0.13</c:v>
                </c:pt>
                <c:pt idx="7">
                  <c:v>0.13</c:v>
                </c:pt>
                <c:pt idx="8">
                  <c:v>0.13</c:v>
                </c:pt>
                <c:pt idx="9">
                  <c:v>0.14000000000000001</c:v>
                </c:pt>
                <c:pt idx="10">
                  <c:v>0.15</c:v>
                </c:pt>
                <c:pt idx="11">
                  <c:v>0.15</c:v>
                </c:pt>
                <c:pt idx="12">
                  <c:v>0.16</c:v>
                </c:pt>
                <c:pt idx="13">
                  <c:v>0.17</c:v>
                </c:pt>
                <c:pt idx="14">
                  <c:v>0.18</c:v>
                </c:pt>
                <c:pt idx="15">
                  <c:v>0.21</c:v>
                </c:pt>
              </c:numCache>
            </c:numRef>
          </c:val>
          <c:extLst>
            <c:ext xmlns:c16="http://schemas.microsoft.com/office/drawing/2014/chart" uri="{C3380CC4-5D6E-409C-BE32-E72D297353CC}">
              <c16:uniqueId val="{00000004-AED7-40E5-9DD5-8966360D0336}"/>
            </c:ext>
          </c:extLst>
        </c:ser>
        <c:dLbls>
          <c:showLegendKey val="0"/>
          <c:showVal val="0"/>
          <c:showCatName val="0"/>
          <c:showSerName val="0"/>
          <c:showPercent val="0"/>
          <c:showBubbleSize val="0"/>
        </c:dLbls>
        <c:gapWidth val="25"/>
        <c:axId val="-656355824"/>
        <c:axId val="-656351104"/>
      </c:barChart>
      <c:catAx>
        <c:axId val="-656355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351104"/>
        <c:crosses val="autoZero"/>
        <c:auto val="1"/>
        <c:lblAlgn val="ctr"/>
        <c:lblOffset val="100"/>
        <c:noMultiLvlLbl val="0"/>
      </c:catAx>
      <c:valAx>
        <c:axId val="-656351104"/>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35582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'Q9 vaccination'!$D$7</c:f>
              <c:strCache>
                <c:ptCount val="1"/>
                <c:pt idx="0">
                  <c:v>50%</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vaccination'!$D$9:$D$24</c:f>
              <c:numCache>
                <c:formatCode>0%</c:formatCode>
                <c:ptCount val="16"/>
                <c:pt idx="0">
                  <c:v>0.33</c:v>
                </c:pt>
                <c:pt idx="1">
                  <c:v>0.44499999999999995</c:v>
                </c:pt>
                <c:pt idx="2">
                  <c:v>0.34</c:v>
                </c:pt>
                <c:pt idx="3">
                  <c:v>0.46</c:v>
                </c:pt>
                <c:pt idx="4">
                  <c:v>0.45</c:v>
                </c:pt>
                <c:pt idx="5">
                  <c:v>0.43</c:v>
                </c:pt>
                <c:pt idx="6">
                  <c:v>0.44</c:v>
                </c:pt>
                <c:pt idx="7">
                  <c:v>0.46</c:v>
                </c:pt>
                <c:pt idx="8">
                  <c:v>0.51</c:v>
                </c:pt>
                <c:pt idx="9">
                  <c:v>0.44</c:v>
                </c:pt>
                <c:pt idx="10">
                  <c:v>0.42</c:v>
                </c:pt>
                <c:pt idx="11">
                  <c:v>0.48</c:v>
                </c:pt>
                <c:pt idx="12">
                  <c:v>0.54</c:v>
                </c:pt>
                <c:pt idx="13">
                  <c:v>0.48</c:v>
                </c:pt>
                <c:pt idx="14">
                  <c:v>0.37</c:v>
                </c:pt>
                <c:pt idx="15">
                  <c:v>0.41</c:v>
                </c:pt>
              </c:numCache>
            </c:numRef>
          </c:val>
          <c:extLst>
            <c:ext xmlns:c16="http://schemas.microsoft.com/office/drawing/2014/chart" uri="{C3380CC4-5D6E-409C-BE32-E72D297353CC}">
              <c16:uniqueId val="{00000000-5C0B-4879-B2EF-440D9AA67306}"/>
            </c:ext>
          </c:extLst>
        </c:ser>
        <c:dLbls>
          <c:showLegendKey val="0"/>
          <c:showVal val="0"/>
          <c:showCatName val="0"/>
          <c:showSerName val="0"/>
          <c:showPercent val="0"/>
          <c:showBubbleSize val="0"/>
        </c:dLbls>
        <c:gapWidth val="25"/>
        <c:axId val="-656303808"/>
        <c:axId val="-656299088"/>
      </c:barChart>
      <c:catAx>
        <c:axId val="-656303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299088"/>
        <c:crosses val="autoZero"/>
        <c:auto val="1"/>
        <c:lblAlgn val="ctr"/>
        <c:lblOffset val="100"/>
        <c:noMultiLvlLbl val="0"/>
      </c:catAx>
      <c:valAx>
        <c:axId val="-656299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30380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'Q9 vaccination'!$E$7</c:f>
              <c:strCache>
                <c:ptCount val="1"/>
                <c:pt idx="0">
                  <c:v>20%</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vaccination'!$E$9:$E$24</c:f>
              <c:numCache>
                <c:formatCode>0%</c:formatCode>
                <c:ptCount val="16"/>
                <c:pt idx="0">
                  <c:v>0.33</c:v>
                </c:pt>
                <c:pt idx="1">
                  <c:v>0.42642857142857132</c:v>
                </c:pt>
                <c:pt idx="2">
                  <c:v>0.6</c:v>
                </c:pt>
                <c:pt idx="3">
                  <c:v>0.49</c:v>
                </c:pt>
                <c:pt idx="4">
                  <c:v>0.49</c:v>
                </c:pt>
                <c:pt idx="5">
                  <c:v>0.45</c:v>
                </c:pt>
                <c:pt idx="6">
                  <c:v>0.44</c:v>
                </c:pt>
                <c:pt idx="7">
                  <c:v>0.42</c:v>
                </c:pt>
                <c:pt idx="8">
                  <c:v>0.36</c:v>
                </c:pt>
                <c:pt idx="9">
                  <c:v>0.42</c:v>
                </c:pt>
                <c:pt idx="10">
                  <c:v>0.43</c:v>
                </c:pt>
                <c:pt idx="11">
                  <c:v>0.37</c:v>
                </c:pt>
                <c:pt idx="12">
                  <c:v>0.31</c:v>
                </c:pt>
                <c:pt idx="13">
                  <c:v>0.35</c:v>
                </c:pt>
                <c:pt idx="14">
                  <c:v>0.46</c:v>
                </c:pt>
                <c:pt idx="15">
                  <c:v>0.38</c:v>
                </c:pt>
              </c:numCache>
            </c:numRef>
          </c:val>
          <c:extLst>
            <c:ext xmlns:c16="http://schemas.microsoft.com/office/drawing/2014/chart" uri="{C3380CC4-5D6E-409C-BE32-E72D297353CC}">
              <c16:uniqueId val="{00000000-F874-4B8F-8376-3FF15DC28348}"/>
            </c:ext>
          </c:extLst>
        </c:ser>
        <c:dLbls>
          <c:showLegendKey val="0"/>
          <c:showVal val="0"/>
          <c:showCatName val="0"/>
          <c:showSerName val="0"/>
          <c:showPercent val="0"/>
          <c:showBubbleSize val="0"/>
        </c:dLbls>
        <c:gapWidth val="25"/>
        <c:axId val="-656249872"/>
        <c:axId val="-656245152"/>
      </c:barChart>
      <c:catAx>
        <c:axId val="-656249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245152"/>
        <c:crosses val="autoZero"/>
        <c:auto val="1"/>
        <c:lblAlgn val="ctr"/>
        <c:lblOffset val="100"/>
        <c:noMultiLvlLbl val="0"/>
      </c:catAx>
      <c:valAx>
        <c:axId val="-656245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24987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9: Vaccination</a:t>
            </a:r>
            <a:endParaRPr lang="en-US" sz="3600">
              <a:effectLst/>
            </a:endParaRPr>
          </a:p>
          <a:p>
            <a:pPr algn="l">
              <a:defRPr sz="3200" b="1">
                <a:latin typeface="Trebuchet MS" charset="0"/>
                <a:ea typeface="Trebuchet MS" charset="0"/>
                <a:cs typeface="Trebuchet MS" charset="0"/>
              </a:defRPr>
            </a:pPr>
            <a:r>
              <a:rPr lang="en-US" sz="2800" b="0" i="0" baseline="0">
                <a:effectLst/>
              </a:rPr>
              <a:t>QUESTION:</a:t>
            </a:r>
            <a:r>
              <a:rPr lang="en-US" sz="2800" b="0" i="1" baseline="0">
                <a:effectLst/>
              </a:rPr>
              <a:t> </a:t>
            </a:r>
            <a:r>
              <a:rPr lang="en-US" sz="2800" b="0" i="0" baseline="0">
                <a:effectLst/>
              </a:rPr>
              <a:t>"How many of the world’s 1-year-old children today have been vaccinated against some disease?"</a:t>
            </a:r>
          </a:p>
          <a:p>
            <a:pPr algn="l">
              <a:defRPr sz="3200" b="1">
                <a:latin typeface="Trebuchet MS" charset="0"/>
                <a:ea typeface="Trebuchet MS" charset="0"/>
                <a:cs typeface="Trebuchet MS" charset="0"/>
              </a:defRPr>
            </a:pPr>
            <a:r>
              <a:rPr lang="en-US" sz="3200" b="0">
                <a:solidFill>
                  <a:srgbClr val="059713"/>
                </a:solidFill>
                <a:latin typeface="Trebuchet MS" charset="0"/>
                <a:ea typeface="Trebuchet MS" charset="0"/>
                <a:cs typeface="Trebuchet MS" charset="0"/>
              </a:rPr>
              <a:t>CORRECT ANSWER: </a:t>
            </a:r>
            <a:r>
              <a:rPr lang="en-US" sz="3200" b="0" i="1" u="none" strike="noStrike" baseline="0">
                <a:solidFill>
                  <a:srgbClr val="059713"/>
                </a:solidFill>
                <a:effectLst/>
              </a:rPr>
              <a:t>"80 percent"</a:t>
            </a:r>
            <a:endParaRPr lang="en-US" sz="3200" b="0" i="1">
              <a:solidFill>
                <a:srgbClr val="059713"/>
              </a:solidFill>
              <a:latin typeface="Trebuchet MS" charset="0"/>
              <a:ea typeface="Trebuchet MS" charset="0"/>
              <a:cs typeface="Trebuchet MS" charset="0"/>
            </a:endParaRPr>
          </a:p>
        </c:rich>
      </c:tx>
      <c:layout>
        <c:manualLayout>
          <c:xMode val="edge"/>
          <c:yMode val="edge"/>
          <c:x val="0.14632184833013501"/>
          <c:y val="7.2691718243770402E-3"/>
        </c:manualLayout>
      </c:layout>
      <c:overlay val="0"/>
      <c:spPr>
        <a:noFill/>
        <a:ln>
          <a:noFill/>
        </a:ln>
        <a:effectLst/>
      </c:spPr>
      <c:txPr>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'Q9 vaccination'!$C$7</c:f>
              <c:strCache>
                <c:ptCount val="1"/>
                <c:pt idx="0">
                  <c:v>80%</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98B7-46B3-A137-423AE2D2D723}"/>
              </c:ext>
            </c:extLst>
          </c:dPt>
          <c:dPt>
            <c:idx val="1"/>
            <c:invertIfNegative val="0"/>
            <c:bubble3D val="0"/>
            <c:spPr>
              <a:solidFill>
                <a:srgbClr val="059713"/>
              </a:solidFill>
              <a:ln>
                <a:noFill/>
              </a:ln>
              <a:effectLst/>
            </c:spPr>
            <c:extLst>
              <c:ext xmlns:c16="http://schemas.microsoft.com/office/drawing/2014/chart" uri="{C3380CC4-5D6E-409C-BE32-E72D297353CC}">
                <c16:uniqueId val="{00000003-98B7-46B3-A137-423AE2D2D723}"/>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vaccination'!$C$9:$C$24</c:f>
              <c:numCache>
                <c:formatCode>0%</c:formatCode>
                <c:ptCount val="16"/>
                <c:pt idx="0">
                  <c:v>0.33329999999999999</c:v>
                </c:pt>
                <c:pt idx="1">
                  <c:v>0.13214285714285715</c:v>
                </c:pt>
                <c:pt idx="2">
                  <c:v>0.06</c:v>
                </c:pt>
                <c:pt idx="3">
                  <c:v>0.06</c:v>
                </c:pt>
                <c:pt idx="4">
                  <c:v>0.06</c:v>
                </c:pt>
                <c:pt idx="5">
                  <c:v>0.12</c:v>
                </c:pt>
                <c:pt idx="6">
                  <c:v>0.13</c:v>
                </c:pt>
                <c:pt idx="7">
                  <c:v>0.13</c:v>
                </c:pt>
                <c:pt idx="8">
                  <c:v>0.13</c:v>
                </c:pt>
                <c:pt idx="9">
                  <c:v>0.14000000000000001</c:v>
                </c:pt>
                <c:pt idx="10">
                  <c:v>0.15</c:v>
                </c:pt>
                <c:pt idx="11">
                  <c:v>0.15</c:v>
                </c:pt>
                <c:pt idx="12">
                  <c:v>0.16</c:v>
                </c:pt>
                <c:pt idx="13">
                  <c:v>0.17</c:v>
                </c:pt>
                <c:pt idx="14">
                  <c:v>0.18</c:v>
                </c:pt>
                <c:pt idx="15">
                  <c:v>0.21</c:v>
                </c:pt>
              </c:numCache>
            </c:numRef>
          </c:val>
          <c:extLst>
            <c:ext xmlns:c16="http://schemas.microsoft.com/office/drawing/2014/chart" uri="{C3380CC4-5D6E-409C-BE32-E72D297353CC}">
              <c16:uniqueId val="{00000004-98B7-46B3-A137-423AE2D2D723}"/>
            </c:ext>
          </c:extLst>
        </c:ser>
        <c:ser>
          <c:idx val="1"/>
          <c:order val="1"/>
          <c:tx>
            <c:strRef>
              <c:f>'Q9 vaccination'!$D$7</c:f>
              <c:strCache>
                <c:ptCount val="1"/>
                <c:pt idx="0">
                  <c:v>50%</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vaccination'!$D$9:$D$24</c:f>
              <c:numCache>
                <c:formatCode>0%</c:formatCode>
                <c:ptCount val="16"/>
                <c:pt idx="0">
                  <c:v>0.33</c:v>
                </c:pt>
                <c:pt idx="1">
                  <c:v>0.44499999999999995</c:v>
                </c:pt>
                <c:pt idx="2">
                  <c:v>0.34</c:v>
                </c:pt>
                <c:pt idx="3">
                  <c:v>0.46</c:v>
                </c:pt>
                <c:pt idx="4">
                  <c:v>0.45</c:v>
                </c:pt>
                <c:pt idx="5">
                  <c:v>0.43</c:v>
                </c:pt>
                <c:pt idx="6">
                  <c:v>0.44</c:v>
                </c:pt>
                <c:pt idx="7">
                  <c:v>0.46</c:v>
                </c:pt>
                <c:pt idx="8">
                  <c:v>0.51</c:v>
                </c:pt>
                <c:pt idx="9">
                  <c:v>0.44</c:v>
                </c:pt>
                <c:pt idx="10">
                  <c:v>0.42</c:v>
                </c:pt>
                <c:pt idx="11">
                  <c:v>0.48</c:v>
                </c:pt>
                <c:pt idx="12">
                  <c:v>0.54</c:v>
                </c:pt>
                <c:pt idx="13">
                  <c:v>0.48</c:v>
                </c:pt>
                <c:pt idx="14">
                  <c:v>0.37</c:v>
                </c:pt>
                <c:pt idx="15">
                  <c:v>0.41</c:v>
                </c:pt>
              </c:numCache>
            </c:numRef>
          </c:val>
          <c:extLst>
            <c:ext xmlns:c16="http://schemas.microsoft.com/office/drawing/2014/chart" uri="{C3380CC4-5D6E-409C-BE32-E72D297353CC}">
              <c16:uniqueId val="{00000005-98B7-46B3-A137-423AE2D2D723}"/>
            </c:ext>
          </c:extLst>
        </c:ser>
        <c:ser>
          <c:idx val="2"/>
          <c:order val="2"/>
          <c:tx>
            <c:strRef>
              <c:f>'Q9 vaccination'!$E$7</c:f>
              <c:strCache>
                <c:ptCount val="1"/>
                <c:pt idx="0">
                  <c:v>20%</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vaccination'!$E$9:$E$24</c:f>
              <c:numCache>
                <c:formatCode>0%</c:formatCode>
                <c:ptCount val="16"/>
                <c:pt idx="0">
                  <c:v>0.33</c:v>
                </c:pt>
                <c:pt idx="1">
                  <c:v>0.42642857142857132</c:v>
                </c:pt>
                <c:pt idx="2">
                  <c:v>0.6</c:v>
                </c:pt>
                <c:pt idx="3">
                  <c:v>0.49</c:v>
                </c:pt>
                <c:pt idx="4">
                  <c:v>0.49</c:v>
                </c:pt>
                <c:pt idx="5">
                  <c:v>0.45</c:v>
                </c:pt>
                <c:pt idx="6">
                  <c:v>0.44</c:v>
                </c:pt>
                <c:pt idx="7">
                  <c:v>0.42</c:v>
                </c:pt>
                <c:pt idx="8">
                  <c:v>0.36</c:v>
                </c:pt>
                <c:pt idx="9">
                  <c:v>0.42</c:v>
                </c:pt>
                <c:pt idx="10">
                  <c:v>0.43</c:v>
                </c:pt>
                <c:pt idx="11">
                  <c:v>0.37</c:v>
                </c:pt>
                <c:pt idx="12">
                  <c:v>0.31</c:v>
                </c:pt>
                <c:pt idx="13">
                  <c:v>0.35</c:v>
                </c:pt>
                <c:pt idx="14">
                  <c:v>0.46</c:v>
                </c:pt>
                <c:pt idx="15">
                  <c:v>0.38</c:v>
                </c:pt>
              </c:numCache>
            </c:numRef>
          </c:val>
          <c:extLst>
            <c:ext xmlns:c16="http://schemas.microsoft.com/office/drawing/2014/chart" uri="{C3380CC4-5D6E-409C-BE32-E72D297353CC}">
              <c16:uniqueId val="{00000006-98B7-46B3-A137-423AE2D2D723}"/>
            </c:ext>
          </c:extLst>
        </c:ser>
        <c:dLbls>
          <c:showLegendKey val="0"/>
          <c:showVal val="0"/>
          <c:showCatName val="0"/>
          <c:showSerName val="0"/>
          <c:showPercent val="0"/>
          <c:showBubbleSize val="0"/>
        </c:dLbls>
        <c:gapWidth val="25"/>
        <c:overlap val="100"/>
        <c:axId val="-656146480"/>
        <c:axId val="-656141488"/>
      </c:barChart>
      <c:catAx>
        <c:axId val="-656146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141488"/>
        <c:crosses val="autoZero"/>
        <c:auto val="1"/>
        <c:lblAlgn val="ctr"/>
        <c:lblOffset val="100"/>
        <c:noMultiLvlLbl val="0"/>
      </c:catAx>
      <c:valAx>
        <c:axId val="-656141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1464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9: Vaccination</a:t>
            </a:r>
            <a:endParaRPr lang="en-US" sz="2400">
              <a:effectLst/>
            </a:endParaRPr>
          </a:p>
          <a:p>
            <a:pPr algn="l">
              <a:defRPr sz="2000" b="1">
                <a:latin typeface="Trebuchet MS" charset="0"/>
                <a:ea typeface="Trebuchet MS" charset="0"/>
                <a:cs typeface="Trebuchet MS" charset="0"/>
              </a:defRPr>
            </a:pPr>
            <a:r>
              <a:rPr lang="en-US" sz="2400" b="0" i="0" baseline="0">
                <a:effectLst/>
              </a:rPr>
              <a:t>QUESTION:</a:t>
            </a:r>
            <a:r>
              <a:rPr lang="en-US" sz="2400" b="0" i="1" baseline="0">
                <a:effectLst/>
              </a:rPr>
              <a:t> "How many of the world’s 1-year-old children today have been vaccinated against some disease?"</a:t>
            </a: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"80 percent"</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'Q9 vaccination'!$C$7</c:f>
              <c:strCache>
                <c:ptCount val="1"/>
                <c:pt idx="0">
                  <c:v>80%</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4FE4-4BEA-874A-F5A2C1A85619}"/>
              </c:ext>
            </c:extLst>
          </c:dPt>
          <c:dPt>
            <c:idx val="1"/>
            <c:invertIfNegative val="0"/>
            <c:bubble3D val="0"/>
            <c:spPr>
              <a:solidFill>
                <a:srgbClr val="059713"/>
              </a:solidFill>
              <a:ln>
                <a:noFill/>
              </a:ln>
              <a:effectLst/>
            </c:spPr>
            <c:extLst>
              <c:ext xmlns:c16="http://schemas.microsoft.com/office/drawing/2014/chart" uri="{C3380CC4-5D6E-409C-BE32-E72D297353CC}">
                <c16:uniqueId val="{00000003-4FE4-4BEA-874A-F5A2C1A85619}"/>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vaccination'!$C$9:$C$24</c:f>
              <c:numCache>
                <c:formatCode>0%</c:formatCode>
                <c:ptCount val="16"/>
                <c:pt idx="0">
                  <c:v>0.33329999999999999</c:v>
                </c:pt>
                <c:pt idx="1">
                  <c:v>0.13214285714285715</c:v>
                </c:pt>
                <c:pt idx="2">
                  <c:v>0.06</c:v>
                </c:pt>
                <c:pt idx="3">
                  <c:v>0.06</c:v>
                </c:pt>
                <c:pt idx="4">
                  <c:v>0.06</c:v>
                </c:pt>
                <c:pt idx="5">
                  <c:v>0.12</c:v>
                </c:pt>
                <c:pt idx="6">
                  <c:v>0.13</c:v>
                </c:pt>
                <c:pt idx="7">
                  <c:v>0.13</c:v>
                </c:pt>
                <c:pt idx="8">
                  <c:v>0.13</c:v>
                </c:pt>
                <c:pt idx="9">
                  <c:v>0.14000000000000001</c:v>
                </c:pt>
                <c:pt idx="10">
                  <c:v>0.15</c:v>
                </c:pt>
                <c:pt idx="11">
                  <c:v>0.15</c:v>
                </c:pt>
                <c:pt idx="12">
                  <c:v>0.16</c:v>
                </c:pt>
                <c:pt idx="13">
                  <c:v>0.17</c:v>
                </c:pt>
                <c:pt idx="14">
                  <c:v>0.18</c:v>
                </c:pt>
                <c:pt idx="15">
                  <c:v>0.21</c:v>
                </c:pt>
              </c:numCache>
            </c:numRef>
          </c:val>
          <c:extLst>
            <c:ext xmlns:c16="http://schemas.microsoft.com/office/drawing/2014/chart" uri="{C3380CC4-5D6E-409C-BE32-E72D297353CC}">
              <c16:uniqueId val="{00000004-4FE4-4BEA-874A-F5A2C1A85619}"/>
            </c:ext>
          </c:extLst>
        </c:ser>
        <c:ser>
          <c:idx val="1"/>
          <c:order val="1"/>
          <c:tx>
            <c:strRef>
              <c:f>'Q9 vaccination'!$D$7</c:f>
              <c:strCache>
                <c:ptCount val="1"/>
                <c:pt idx="0">
                  <c:v>50%</c:v>
                </c:pt>
              </c:strCache>
            </c:strRef>
          </c:tx>
          <c:spPr>
            <a:solidFill>
              <a:schemeClr val="bg1"/>
            </a:solidFill>
            <a:ln>
              <a:noFill/>
            </a:ln>
            <a:effectLst/>
          </c:spPr>
          <c:invertIfNegative val="0"/>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vaccination'!$D$9:$D$24</c:f>
              <c:numCache>
                <c:formatCode>0%</c:formatCode>
                <c:ptCount val="16"/>
                <c:pt idx="0">
                  <c:v>0.33</c:v>
                </c:pt>
                <c:pt idx="1">
                  <c:v>0.44499999999999995</c:v>
                </c:pt>
                <c:pt idx="2">
                  <c:v>0.34</c:v>
                </c:pt>
                <c:pt idx="3">
                  <c:v>0.46</c:v>
                </c:pt>
                <c:pt idx="4">
                  <c:v>0.45</c:v>
                </c:pt>
                <c:pt idx="5">
                  <c:v>0.43</c:v>
                </c:pt>
                <c:pt idx="6">
                  <c:v>0.44</c:v>
                </c:pt>
                <c:pt idx="7">
                  <c:v>0.46</c:v>
                </c:pt>
                <c:pt idx="8">
                  <c:v>0.51</c:v>
                </c:pt>
                <c:pt idx="9">
                  <c:v>0.44</c:v>
                </c:pt>
                <c:pt idx="10">
                  <c:v>0.42</c:v>
                </c:pt>
                <c:pt idx="11">
                  <c:v>0.48</c:v>
                </c:pt>
                <c:pt idx="12">
                  <c:v>0.54</c:v>
                </c:pt>
                <c:pt idx="13">
                  <c:v>0.48</c:v>
                </c:pt>
                <c:pt idx="14">
                  <c:v>0.37</c:v>
                </c:pt>
                <c:pt idx="15">
                  <c:v>0.41</c:v>
                </c:pt>
              </c:numCache>
            </c:numRef>
          </c:val>
          <c:extLst>
            <c:ext xmlns:c16="http://schemas.microsoft.com/office/drawing/2014/chart" uri="{C3380CC4-5D6E-409C-BE32-E72D297353CC}">
              <c16:uniqueId val="{00000005-4FE4-4BEA-874A-F5A2C1A85619}"/>
            </c:ext>
          </c:extLst>
        </c:ser>
        <c:ser>
          <c:idx val="2"/>
          <c:order val="2"/>
          <c:tx>
            <c:strRef>
              <c:f>'Q9 vaccination'!$E$7</c:f>
              <c:strCache>
                <c:ptCount val="1"/>
                <c:pt idx="0">
                  <c:v>20%</c:v>
                </c:pt>
              </c:strCache>
            </c:strRef>
          </c:tx>
          <c:spPr>
            <a:solidFill>
              <a:schemeClr val="bg1"/>
            </a:solidFill>
            <a:ln w="12700">
              <a:noFill/>
            </a:ln>
            <a:effectLst/>
          </c:spPr>
          <c:invertIfNegative val="0"/>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vaccination'!$E$9:$E$24</c:f>
              <c:numCache>
                <c:formatCode>0%</c:formatCode>
                <c:ptCount val="16"/>
                <c:pt idx="0">
                  <c:v>0.33</c:v>
                </c:pt>
                <c:pt idx="1">
                  <c:v>0.42642857142857132</c:v>
                </c:pt>
                <c:pt idx="2">
                  <c:v>0.6</c:v>
                </c:pt>
                <c:pt idx="3">
                  <c:v>0.49</c:v>
                </c:pt>
                <c:pt idx="4">
                  <c:v>0.49</c:v>
                </c:pt>
                <c:pt idx="5">
                  <c:v>0.45</c:v>
                </c:pt>
                <c:pt idx="6">
                  <c:v>0.44</c:v>
                </c:pt>
                <c:pt idx="7">
                  <c:v>0.42</c:v>
                </c:pt>
                <c:pt idx="8">
                  <c:v>0.36</c:v>
                </c:pt>
                <c:pt idx="9">
                  <c:v>0.42</c:v>
                </c:pt>
                <c:pt idx="10">
                  <c:v>0.43</c:v>
                </c:pt>
                <c:pt idx="11">
                  <c:v>0.37</c:v>
                </c:pt>
                <c:pt idx="12">
                  <c:v>0.31</c:v>
                </c:pt>
                <c:pt idx="13">
                  <c:v>0.35</c:v>
                </c:pt>
                <c:pt idx="14">
                  <c:v>0.46</c:v>
                </c:pt>
                <c:pt idx="15">
                  <c:v>0.38</c:v>
                </c:pt>
              </c:numCache>
            </c:numRef>
          </c:val>
          <c:extLst>
            <c:ext xmlns:c16="http://schemas.microsoft.com/office/drawing/2014/chart" uri="{C3380CC4-5D6E-409C-BE32-E72D297353CC}">
              <c16:uniqueId val="{00000006-4FE4-4BEA-874A-F5A2C1A85619}"/>
            </c:ext>
          </c:extLst>
        </c:ser>
        <c:dLbls>
          <c:showLegendKey val="0"/>
          <c:showVal val="0"/>
          <c:showCatName val="0"/>
          <c:showSerName val="0"/>
          <c:showPercent val="0"/>
          <c:showBubbleSize val="0"/>
        </c:dLbls>
        <c:gapWidth val="25"/>
        <c:overlap val="100"/>
        <c:axId val="-656067072"/>
        <c:axId val="-656062320"/>
      </c:barChart>
      <c:catAx>
        <c:axId val="-656067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062320"/>
        <c:crosses val="autoZero"/>
        <c:auto val="1"/>
        <c:lblAlgn val="ctr"/>
        <c:lblOffset val="100"/>
        <c:noMultiLvlLbl val="0"/>
      </c:catAx>
      <c:valAx>
        <c:axId val="-6560623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06707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400" b="1" i="0" baseline="0">
                <a:effectLst/>
              </a:rPr>
              <a:t>RESULTS — Question </a:t>
            </a:r>
            <a:r>
              <a:rPr lang="en-US" sz="2400" b="1" i="0" u="none" strike="noStrike" baseline="0">
                <a:effectLst/>
              </a:rPr>
              <a:t>10: Women's education</a:t>
            </a:r>
            <a:r>
              <a:rPr lang="en-US" sz="2400" b="1" i="0" u="none" strike="noStrike" baseline="0"/>
              <a:t> </a:t>
            </a:r>
            <a:endParaRPr lang="en-US" sz="20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"Worldwide, 30-year-old men have spent 10 years in school, on average. How many years have women of the same age spent in school?"</a:t>
            </a:r>
            <a:r>
              <a:rPr lang="en-US" sz="2400" b="1" i="0" baseline="0">
                <a:effectLst/>
              </a:rPr>
              <a:t> </a:t>
            </a:r>
            <a:endParaRPr lang="en-US" sz="24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200" b="0">
                <a:solidFill>
                  <a:srgbClr val="059713"/>
                </a:solidFill>
                <a:latin typeface="Trebuchet MS" charset="0"/>
                <a:ea typeface="Trebuchet MS" charset="0"/>
                <a:cs typeface="Trebuchet MS" charset="0"/>
              </a:rPr>
              <a:t>CORRECT ANSWER: </a:t>
            </a:r>
            <a:r>
              <a:rPr lang="en-US" sz="2200" b="0" i="1">
                <a:solidFill>
                  <a:srgbClr val="059713"/>
                </a:solidFill>
                <a:latin typeface="Trebuchet MS" charset="0"/>
                <a:ea typeface="Trebuchet MS" charset="0"/>
                <a:cs typeface="Trebuchet MS" charset="0"/>
              </a:rPr>
              <a:t>"9 years"</a:t>
            </a:r>
          </a:p>
        </c:rich>
      </c:tx>
      <c:layout>
        <c:manualLayout>
          <c:xMode val="edge"/>
          <c:yMode val="edge"/>
          <c:x val="0.10117276634253999"/>
          <c:y val="1.2325460831049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'Q10 womens education'!$C$7</c:f>
              <c:strCache>
                <c:ptCount val="1"/>
                <c:pt idx="0">
                  <c:v>9 years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3EEC-4C99-942F-7F46C0E6A01A}"/>
              </c:ext>
            </c:extLst>
          </c:dPt>
          <c:dPt>
            <c:idx val="1"/>
            <c:invertIfNegative val="0"/>
            <c:bubble3D val="0"/>
            <c:spPr>
              <a:solidFill>
                <a:srgbClr val="059713"/>
              </a:solidFill>
              <a:ln>
                <a:noFill/>
              </a:ln>
              <a:effectLst/>
            </c:spPr>
            <c:extLst>
              <c:ext xmlns:c16="http://schemas.microsoft.com/office/drawing/2014/chart" uri="{C3380CC4-5D6E-409C-BE32-E72D297353CC}">
                <c16:uniqueId val="{00000003-3EEC-4C99-942F-7F46C0E6A01A}"/>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education'!$C$9:$C$24</c:f>
              <c:numCache>
                <c:formatCode>0%</c:formatCode>
                <c:ptCount val="16"/>
                <c:pt idx="0">
                  <c:v>0.33329999999999999</c:v>
                </c:pt>
                <c:pt idx="1">
                  <c:v>0.19999999999999998</c:v>
                </c:pt>
                <c:pt idx="2">
                  <c:v>0.08</c:v>
                </c:pt>
                <c:pt idx="3">
                  <c:v>0.1</c:v>
                </c:pt>
                <c:pt idx="4">
                  <c:v>0.13</c:v>
                </c:pt>
                <c:pt idx="5">
                  <c:v>0.13</c:v>
                </c:pt>
                <c:pt idx="6">
                  <c:v>0.18</c:v>
                </c:pt>
                <c:pt idx="7">
                  <c:v>0.18</c:v>
                </c:pt>
                <c:pt idx="8">
                  <c:v>0.19</c:v>
                </c:pt>
                <c:pt idx="9">
                  <c:v>0.2</c:v>
                </c:pt>
                <c:pt idx="10">
                  <c:v>0.21</c:v>
                </c:pt>
                <c:pt idx="11">
                  <c:v>0.25</c:v>
                </c:pt>
                <c:pt idx="12">
                  <c:v>0.25</c:v>
                </c:pt>
                <c:pt idx="13">
                  <c:v>0.26</c:v>
                </c:pt>
                <c:pt idx="14">
                  <c:v>0.32</c:v>
                </c:pt>
                <c:pt idx="15">
                  <c:v>0.32</c:v>
                </c:pt>
              </c:numCache>
            </c:numRef>
          </c:val>
          <c:extLst>
            <c:ext xmlns:c16="http://schemas.microsoft.com/office/drawing/2014/chart" uri="{C3380CC4-5D6E-409C-BE32-E72D297353CC}">
              <c16:uniqueId val="{00000004-3EEC-4C99-942F-7F46C0E6A01A}"/>
            </c:ext>
          </c:extLst>
        </c:ser>
        <c:ser>
          <c:idx val="1"/>
          <c:order val="1"/>
          <c:tx>
            <c:strRef>
              <c:f>'Q10 womens education'!$D$7</c:f>
              <c:strCache>
                <c:ptCount val="1"/>
                <c:pt idx="0">
                  <c:v>6 years</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education'!$D$9:$D$24</c:f>
              <c:numCache>
                <c:formatCode>0%</c:formatCode>
                <c:ptCount val="16"/>
                <c:pt idx="0">
                  <c:v>0.33</c:v>
                </c:pt>
                <c:pt idx="1">
                  <c:v>0.52500000000000013</c:v>
                </c:pt>
                <c:pt idx="2">
                  <c:v>0.59</c:v>
                </c:pt>
                <c:pt idx="3">
                  <c:v>0.49</c:v>
                </c:pt>
                <c:pt idx="4">
                  <c:v>0.56000000000000005</c:v>
                </c:pt>
                <c:pt idx="5">
                  <c:v>0.49</c:v>
                </c:pt>
                <c:pt idx="6">
                  <c:v>0.57999999999999996</c:v>
                </c:pt>
                <c:pt idx="7">
                  <c:v>0.54</c:v>
                </c:pt>
                <c:pt idx="8">
                  <c:v>0.52</c:v>
                </c:pt>
                <c:pt idx="9">
                  <c:v>0.51</c:v>
                </c:pt>
                <c:pt idx="10">
                  <c:v>0.52</c:v>
                </c:pt>
                <c:pt idx="11">
                  <c:v>0.5</c:v>
                </c:pt>
                <c:pt idx="12">
                  <c:v>0.48</c:v>
                </c:pt>
                <c:pt idx="13">
                  <c:v>0.55000000000000004</c:v>
                </c:pt>
                <c:pt idx="14">
                  <c:v>0.52</c:v>
                </c:pt>
                <c:pt idx="15">
                  <c:v>0.5</c:v>
                </c:pt>
              </c:numCache>
            </c:numRef>
          </c:val>
          <c:extLst>
            <c:ext xmlns:c16="http://schemas.microsoft.com/office/drawing/2014/chart" uri="{C3380CC4-5D6E-409C-BE32-E72D297353CC}">
              <c16:uniqueId val="{00000005-3EEC-4C99-942F-7F46C0E6A01A}"/>
            </c:ext>
          </c:extLst>
        </c:ser>
        <c:ser>
          <c:idx val="2"/>
          <c:order val="2"/>
          <c:tx>
            <c:strRef>
              <c:f>'Q10 womens education'!$E$7</c:f>
              <c:strCache>
                <c:ptCount val="1"/>
                <c:pt idx="0">
                  <c:v>3 years</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education'!$E$9:$E$24</c:f>
              <c:numCache>
                <c:formatCode>0%</c:formatCode>
                <c:ptCount val="16"/>
                <c:pt idx="0">
                  <c:v>0.33</c:v>
                </c:pt>
                <c:pt idx="1">
                  <c:v>0.27571428571428575</c:v>
                </c:pt>
                <c:pt idx="2">
                  <c:v>0.33</c:v>
                </c:pt>
                <c:pt idx="3">
                  <c:v>0.4</c:v>
                </c:pt>
                <c:pt idx="4">
                  <c:v>0.31</c:v>
                </c:pt>
                <c:pt idx="5">
                  <c:v>0.39</c:v>
                </c:pt>
                <c:pt idx="6">
                  <c:v>0.24</c:v>
                </c:pt>
                <c:pt idx="7">
                  <c:v>0.28000000000000003</c:v>
                </c:pt>
                <c:pt idx="8">
                  <c:v>0.28999999999999998</c:v>
                </c:pt>
                <c:pt idx="9">
                  <c:v>0.28999999999999998</c:v>
                </c:pt>
                <c:pt idx="10">
                  <c:v>0.27</c:v>
                </c:pt>
                <c:pt idx="11">
                  <c:v>0.25</c:v>
                </c:pt>
                <c:pt idx="12">
                  <c:v>0.27</c:v>
                </c:pt>
                <c:pt idx="13">
                  <c:v>0.2</c:v>
                </c:pt>
                <c:pt idx="14">
                  <c:v>0.16</c:v>
                </c:pt>
                <c:pt idx="15">
                  <c:v>0.18</c:v>
                </c:pt>
              </c:numCache>
            </c:numRef>
          </c:val>
          <c:extLst>
            <c:ext xmlns:c16="http://schemas.microsoft.com/office/drawing/2014/chart" uri="{C3380CC4-5D6E-409C-BE32-E72D297353CC}">
              <c16:uniqueId val="{00000006-3EEC-4C99-942F-7F46C0E6A01A}"/>
            </c:ext>
          </c:extLst>
        </c:ser>
        <c:dLbls>
          <c:showLegendKey val="0"/>
          <c:showVal val="0"/>
          <c:showCatName val="0"/>
          <c:showSerName val="0"/>
          <c:showPercent val="0"/>
          <c:showBubbleSize val="0"/>
        </c:dLbls>
        <c:gapWidth val="25"/>
        <c:overlap val="100"/>
        <c:axId val="-655926896"/>
        <c:axId val="-655921872"/>
      </c:barChart>
      <c:catAx>
        <c:axId val="-655926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921872"/>
        <c:crosses val="autoZero"/>
        <c:auto val="1"/>
        <c:lblAlgn val="ctr"/>
        <c:lblOffset val="100"/>
        <c:noMultiLvlLbl val="0"/>
      </c:catAx>
      <c:valAx>
        <c:axId val="-655921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92689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a:t>
            </a:r>
            <a:r>
              <a:rPr lang="en-US" sz="1800" b="1" i="0" u="none" strike="noStrike" baseline="0">
                <a:effectLst/>
              </a:rPr>
              <a:t>10: Women's education</a:t>
            </a:r>
            <a:r>
              <a:rPr lang="en-US" sz="1800" b="1" i="0" u="none" strike="noStrike" baseline="0"/>
              <a:t> </a:t>
            </a:r>
            <a:endParaRPr lang="en-US" sz="18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u="none" strike="noStrike" baseline="0">
                <a:effectLst/>
              </a:rPr>
              <a:t>QUESTION:</a:t>
            </a:r>
            <a:r>
              <a:rPr lang="en-US" sz="1800" b="0" i="1" u="none" strike="noStrike" baseline="0">
                <a:effectLst/>
              </a:rPr>
              <a:t> "Worldwide, 30-year-old men have spent 10 years in school, on average. How many years have women of the same age spent in school?"</a:t>
            </a:r>
            <a:r>
              <a:rPr lang="en-US" sz="1800" b="1" i="0" u="none" strike="noStrike" baseline="0"/>
              <a:t> </a:t>
            </a:r>
            <a:endParaRPr lang="en-US" sz="18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a:solidFill>
                  <a:srgbClr val="FF0000"/>
                </a:solidFill>
                <a:latin typeface="Trebuchet MS" charset="0"/>
                <a:ea typeface="Trebuchet MS" charset="0"/>
                <a:cs typeface="Trebuchet MS" charset="0"/>
              </a:rPr>
              <a:t>WRONG ANSWER: </a:t>
            </a:r>
            <a:r>
              <a:rPr lang="en-US" sz="1800" b="0" i="1">
                <a:solidFill>
                  <a:srgbClr val="FF0000"/>
                </a:solidFill>
                <a:latin typeface="Trebuchet MS" charset="0"/>
                <a:ea typeface="Trebuchet MS" charset="0"/>
                <a:cs typeface="Trebuchet MS" charset="0"/>
              </a:rPr>
              <a:t>"6 years"</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'Q10 womens education'!$D$7</c:f>
              <c:strCache>
                <c:ptCount val="1"/>
                <c:pt idx="0">
                  <c:v>6 years</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education'!$D$9:$D$24</c:f>
              <c:numCache>
                <c:formatCode>0%</c:formatCode>
                <c:ptCount val="16"/>
                <c:pt idx="0">
                  <c:v>0.33</c:v>
                </c:pt>
                <c:pt idx="1">
                  <c:v>0.52500000000000013</c:v>
                </c:pt>
                <c:pt idx="2">
                  <c:v>0.59</c:v>
                </c:pt>
                <c:pt idx="3">
                  <c:v>0.49</c:v>
                </c:pt>
                <c:pt idx="4">
                  <c:v>0.56000000000000005</c:v>
                </c:pt>
                <c:pt idx="5">
                  <c:v>0.49</c:v>
                </c:pt>
                <c:pt idx="6">
                  <c:v>0.57999999999999996</c:v>
                </c:pt>
                <c:pt idx="7">
                  <c:v>0.54</c:v>
                </c:pt>
                <c:pt idx="8">
                  <c:v>0.52</c:v>
                </c:pt>
                <c:pt idx="9">
                  <c:v>0.51</c:v>
                </c:pt>
                <c:pt idx="10">
                  <c:v>0.52</c:v>
                </c:pt>
                <c:pt idx="11">
                  <c:v>0.5</c:v>
                </c:pt>
                <c:pt idx="12">
                  <c:v>0.48</c:v>
                </c:pt>
                <c:pt idx="13">
                  <c:v>0.55000000000000004</c:v>
                </c:pt>
                <c:pt idx="14">
                  <c:v>0.52</c:v>
                </c:pt>
                <c:pt idx="15">
                  <c:v>0.5</c:v>
                </c:pt>
              </c:numCache>
            </c:numRef>
          </c:val>
          <c:extLst>
            <c:ext xmlns:c16="http://schemas.microsoft.com/office/drawing/2014/chart" uri="{C3380CC4-5D6E-409C-BE32-E72D297353CC}">
              <c16:uniqueId val="{00000000-A87A-46B2-A508-82A0CB9523B2}"/>
            </c:ext>
          </c:extLst>
        </c:ser>
        <c:dLbls>
          <c:showLegendKey val="0"/>
          <c:showVal val="0"/>
          <c:showCatName val="0"/>
          <c:showSerName val="0"/>
          <c:showPercent val="0"/>
          <c:showBubbleSize val="0"/>
        </c:dLbls>
        <c:gapWidth val="25"/>
        <c:axId val="-656042016"/>
        <c:axId val="-656026096"/>
      </c:barChart>
      <c:catAx>
        <c:axId val="-656042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026096"/>
        <c:crosses val="autoZero"/>
        <c:auto val="1"/>
        <c:lblAlgn val="ctr"/>
        <c:lblOffset val="100"/>
        <c:noMultiLvlLbl val="0"/>
      </c:catAx>
      <c:valAx>
        <c:axId val="-6560260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04201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POLL RESULTS — Question </a:t>
            </a:r>
            <a:r>
              <a:rPr lang="en-US" sz="1800" b="1" i="0" u="none" strike="noStrike" baseline="0">
                <a:effectLst/>
              </a:rPr>
              <a:t>10: Women's education</a:t>
            </a:r>
            <a:endParaRPr lang="en-US" sz="1800" b="1" i="0" u="none" strike="noStrike" baseline="0"/>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a:t>
            </a:r>
            <a:r>
              <a:rPr lang="en-US" sz="1800" b="0" i="1" baseline="0">
                <a:effectLst/>
              </a:rPr>
              <a:t> "Worldwide, 30-year-old men have spent 10 years in school, on average. How many years have women of the same age spent in school?"</a:t>
            </a:r>
            <a:r>
              <a:rPr lang="en-US" sz="1800" b="1" i="0" baseline="0">
                <a:effectLst/>
              </a:rPr>
              <a:t> </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"3 years"</a:t>
            </a:r>
            <a:endParaRPr lang="en-US" sz="2000" b="0" i="1" u="none" strike="noStrike" baseline="0">
              <a:solidFill>
                <a:srgbClr val="EE5D4E"/>
              </a:solidFill>
              <a:effectLst/>
              <a:latin typeface="Trebuchet MS" charset="0"/>
              <a:ea typeface="Trebuchet MS" charset="0"/>
              <a:cs typeface="Trebuchet MS" charset="0"/>
            </a:endParaRP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'Q10 womens education'!$E$7</c:f>
              <c:strCache>
                <c:ptCount val="1"/>
                <c:pt idx="0">
                  <c:v>3 years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education'!$E$9:$E$24</c:f>
              <c:numCache>
                <c:formatCode>0%</c:formatCode>
                <c:ptCount val="16"/>
                <c:pt idx="0">
                  <c:v>0.33</c:v>
                </c:pt>
                <c:pt idx="1">
                  <c:v>0.27571428571428575</c:v>
                </c:pt>
                <c:pt idx="2">
                  <c:v>0.33</c:v>
                </c:pt>
                <c:pt idx="3">
                  <c:v>0.4</c:v>
                </c:pt>
                <c:pt idx="4">
                  <c:v>0.31</c:v>
                </c:pt>
                <c:pt idx="5">
                  <c:v>0.39</c:v>
                </c:pt>
                <c:pt idx="6">
                  <c:v>0.24</c:v>
                </c:pt>
                <c:pt idx="7">
                  <c:v>0.28000000000000003</c:v>
                </c:pt>
                <c:pt idx="8">
                  <c:v>0.28999999999999998</c:v>
                </c:pt>
                <c:pt idx="9">
                  <c:v>0.28999999999999998</c:v>
                </c:pt>
                <c:pt idx="10">
                  <c:v>0.27</c:v>
                </c:pt>
                <c:pt idx="11">
                  <c:v>0.25</c:v>
                </c:pt>
                <c:pt idx="12">
                  <c:v>0.27</c:v>
                </c:pt>
                <c:pt idx="13">
                  <c:v>0.2</c:v>
                </c:pt>
                <c:pt idx="14">
                  <c:v>0.16</c:v>
                </c:pt>
                <c:pt idx="15">
                  <c:v>0.18</c:v>
                </c:pt>
              </c:numCache>
            </c:numRef>
          </c:val>
          <c:extLst>
            <c:ext xmlns:c16="http://schemas.microsoft.com/office/drawing/2014/chart" uri="{C3380CC4-5D6E-409C-BE32-E72D297353CC}">
              <c16:uniqueId val="{00000000-F081-4EB9-9CFB-BE259F486D37}"/>
            </c:ext>
          </c:extLst>
        </c:ser>
        <c:dLbls>
          <c:showLegendKey val="0"/>
          <c:showVal val="0"/>
          <c:showCatName val="0"/>
          <c:showSerName val="0"/>
          <c:showPercent val="0"/>
          <c:showBubbleSize val="0"/>
        </c:dLbls>
        <c:gapWidth val="25"/>
        <c:axId val="-655849936"/>
        <c:axId val="-655845216"/>
      </c:barChart>
      <c:catAx>
        <c:axId val="-655849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845216"/>
        <c:crosses val="autoZero"/>
        <c:auto val="1"/>
        <c:lblAlgn val="ctr"/>
        <c:lblOffset val="100"/>
        <c:noMultiLvlLbl val="0"/>
      </c:catAx>
      <c:valAx>
        <c:axId val="-655845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84993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600" b="1">
                <a:latin typeface="Trebuchet MS" charset="0"/>
                <a:ea typeface="Trebuchet MS" charset="0"/>
                <a:cs typeface="Trebuchet MS" charset="0"/>
              </a:rPr>
              <a:t>Spain</a:t>
            </a:r>
            <a:endParaRPr lang="en-US" sz="44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2.0</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7%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Hungary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75E5-46B7-B709-24142E7A8DAC}"/>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75E5-46B7-B709-24142E7A8DAC}"/>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75E5-46B7-B709-24142E7A8DAC}"/>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75E5-46B7-B709-24142E7A8DAC}"/>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75E5-46B7-B709-24142E7A8DAC}"/>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75E5-46B7-B709-24142E7A8DAC}"/>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75E5-46B7-B709-24142E7A8DAC}"/>
              </c:ext>
            </c:extLst>
          </c:dPt>
          <c:dPt>
            <c:idx val="1"/>
            <c:invertIfNegative val="0"/>
            <c:bubble3D val="0"/>
            <c:spPr>
              <a:solidFill>
                <a:srgbClr val="FF0000"/>
              </a:solidFill>
              <a:ln>
                <a:noFill/>
              </a:ln>
              <a:effectLst/>
            </c:spPr>
            <c:extLst>
              <c:ext xmlns:c16="http://schemas.microsoft.com/office/drawing/2014/chart" uri="{C3380CC4-5D6E-409C-BE32-E72D297353CC}">
                <c16:uniqueId val="{0000000E-75E5-46B7-B709-24142E7A8DAC}"/>
              </c:ext>
            </c:extLst>
          </c:dPt>
          <c:dPt>
            <c:idx val="2"/>
            <c:invertIfNegative val="0"/>
            <c:bubble3D val="0"/>
            <c:spPr>
              <a:solidFill>
                <a:srgbClr val="FF0000"/>
              </a:solidFill>
              <a:ln>
                <a:noFill/>
              </a:ln>
              <a:effectLst/>
            </c:spPr>
            <c:extLst>
              <c:ext xmlns:c16="http://schemas.microsoft.com/office/drawing/2014/chart" uri="{C3380CC4-5D6E-409C-BE32-E72D297353CC}">
                <c16:uniqueId val="{00000010-75E5-46B7-B709-24142E7A8DAC}"/>
              </c:ext>
            </c:extLst>
          </c:dPt>
          <c:dPt>
            <c:idx val="3"/>
            <c:invertIfNegative val="0"/>
            <c:bubble3D val="0"/>
            <c:spPr>
              <a:solidFill>
                <a:srgbClr val="FF0000"/>
              </a:solidFill>
              <a:ln>
                <a:noFill/>
              </a:ln>
              <a:effectLst/>
            </c:spPr>
            <c:extLst>
              <c:ext xmlns:c16="http://schemas.microsoft.com/office/drawing/2014/chart" uri="{C3380CC4-5D6E-409C-BE32-E72D297353CC}">
                <c16:uniqueId val="{00000012-75E5-46B7-B709-24142E7A8DAC}"/>
              </c:ext>
            </c:extLst>
          </c:dPt>
          <c:dPt>
            <c:idx val="4"/>
            <c:invertIfNegative val="0"/>
            <c:bubble3D val="0"/>
            <c:spPr>
              <a:solidFill>
                <a:srgbClr val="FFC000"/>
              </a:solidFill>
              <a:ln>
                <a:noFill/>
              </a:ln>
              <a:effectLst/>
            </c:spPr>
            <c:extLst>
              <c:ext xmlns:c16="http://schemas.microsoft.com/office/drawing/2014/chart" uri="{C3380CC4-5D6E-409C-BE32-E72D297353CC}">
                <c16:uniqueId val="{00000014-75E5-46B7-B709-24142E7A8DAC}"/>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distributions'!$C$17:$O$17</c:f>
              <c:numCache>
                <c:formatCode>0%</c:formatCode>
                <c:ptCount val="13"/>
                <c:pt idx="0">
                  <c:v>0.16766467070000002</c:v>
                </c:pt>
                <c:pt idx="1">
                  <c:v>0.28143712570000001</c:v>
                </c:pt>
                <c:pt idx="2">
                  <c:v>0.24550898199999999</c:v>
                </c:pt>
                <c:pt idx="3">
                  <c:v>0.14570858279999999</c:v>
                </c:pt>
                <c:pt idx="4">
                  <c:v>8.7824351299999992E-2</c:v>
                </c:pt>
                <c:pt idx="5">
                  <c:v>4.5908183630000002E-2</c:v>
                </c:pt>
                <c:pt idx="6">
                  <c:v>1.397205589E-2</c:v>
                </c:pt>
                <c:pt idx="7">
                  <c:v>7.9840319400000005E-3</c:v>
                </c:pt>
                <c:pt idx="8">
                  <c:v>3.9920159700000003E-3</c:v>
                </c:pt>
                <c:pt idx="9">
                  <c:v>0</c:v>
                </c:pt>
                <c:pt idx="10">
                  <c:v>0</c:v>
                </c:pt>
                <c:pt idx="11">
                  <c:v>0</c:v>
                </c:pt>
                <c:pt idx="12">
                  <c:v>0</c:v>
                </c:pt>
              </c:numCache>
            </c:numRef>
          </c:val>
          <c:extLst>
            <c:ext xmlns:c16="http://schemas.microsoft.com/office/drawing/2014/chart" uri="{C3380CC4-5D6E-409C-BE32-E72D297353CC}">
              <c16:uniqueId val="{00000015-75E5-46B7-B709-24142E7A8DAC}"/>
            </c:ext>
          </c:extLst>
        </c:ser>
        <c:dLbls>
          <c:showLegendKey val="0"/>
          <c:showVal val="0"/>
          <c:showCatName val="0"/>
          <c:showSerName val="0"/>
          <c:showPercent val="0"/>
          <c:showBubbleSize val="0"/>
        </c:dLbls>
        <c:gapWidth val="17"/>
        <c:overlap val="99"/>
        <c:axId val="-665592736"/>
        <c:axId val="-665584304"/>
      </c:barChart>
      <c:catAx>
        <c:axId val="-665592736"/>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584304"/>
        <c:crosses val="autoZero"/>
        <c:auto val="1"/>
        <c:lblAlgn val="ctr"/>
        <c:lblOffset val="100"/>
        <c:noMultiLvlLbl val="0"/>
      </c:catAx>
      <c:valAx>
        <c:axId val="-665584304"/>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5592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'Q10 womens education'!$C$7</c:f>
              <c:strCache>
                <c:ptCount val="1"/>
                <c:pt idx="0">
                  <c:v>9 years</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6CDD-457E-8CA8-F212FFD3EAEF}"/>
              </c:ext>
            </c:extLst>
          </c:dPt>
          <c:dPt>
            <c:idx val="1"/>
            <c:invertIfNegative val="0"/>
            <c:bubble3D val="0"/>
            <c:spPr>
              <a:solidFill>
                <a:srgbClr val="00B0F0"/>
              </a:solidFill>
              <a:ln>
                <a:noFill/>
              </a:ln>
              <a:effectLst/>
            </c:spPr>
            <c:extLst>
              <c:ext xmlns:c16="http://schemas.microsoft.com/office/drawing/2014/chart" uri="{C3380CC4-5D6E-409C-BE32-E72D297353CC}">
                <c16:uniqueId val="{00000003-6CDD-457E-8CA8-F212FFD3EAEF}"/>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education'!$C$9:$C$24</c:f>
              <c:numCache>
                <c:formatCode>0%</c:formatCode>
                <c:ptCount val="16"/>
                <c:pt idx="0">
                  <c:v>0.33329999999999999</c:v>
                </c:pt>
                <c:pt idx="1">
                  <c:v>0.19999999999999998</c:v>
                </c:pt>
                <c:pt idx="2">
                  <c:v>0.08</c:v>
                </c:pt>
                <c:pt idx="3">
                  <c:v>0.1</c:v>
                </c:pt>
                <c:pt idx="4">
                  <c:v>0.13</c:v>
                </c:pt>
                <c:pt idx="5">
                  <c:v>0.13</c:v>
                </c:pt>
                <c:pt idx="6">
                  <c:v>0.18</c:v>
                </c:pt>
                <c:pt idx="7">
                  <c:v>0.18</c:v>
                </c:pt>
                <c:pt idx="8">
                  <c:v>0.19</c:v>
                </c:pt>
                <c:pt idx="9">
                  <c:v>0.2</c:v>
                </c:pt>
                <c:pt idx="10">
                  <c:v>0.21</c:v>
                </c:pt>
                <c:pt idx="11">
                  <c:v>0.25</c:v>
                </c:pt>
                <c:pt idx="12">
                  <c:v>0.25</c:v>
                </c:pt>
                <c:pt idx="13">
                  <c:v>0.26</c:v>
                </c:pt>
                <c:pt idx="14">
                  <c:v>0.32</c:v>
                </c:pt>
                <c:pt idx="15">
                  <c:v>0.32</c:v>
                </c:pt>
              </c:numCache>
            </c:numRef>
          </c:val>
          <c:extLst>
            <c:ext xmlns:c16="http://schemas.microsoft.com/office/drawing/2014/chart" uri="{C3380CC4-5D6E-409C-BE32-E72D297353CC}">
              <c16:uniqueId val="{00000004-6CDD-457E-8CA8-F212FFD3EAEF}"/>
            </c:ext>
          </c:extLst>
        </c:ser>
        <c:dLbls>
          <c:showLegendKey val="0"/>
          <c:showVal val="0"/>
          <c:showCatName val="0"/>
          <c:showSerName val="0"/>
          <c:showPercent val="0"/>
          <c:showBubbleSize val="0"/>
        </c:dLbls>
        <c:gapWidth val="25"/>
        <c:axId val="-655794240"/>
        <c:axId val="-655789520"/>
      </c:barChart>
      <c:catAx>
        <c:axId val="-655794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789520"/>
        <c:crosses val="autoZero"/>
        <c:auto val="1"/>
        <c:lblAlgn val="ctr"/>
        <c:lblOffset val="100"/>
        <c:noMultiLvlLbl val="0"/>
      </c:catAx>
      <c:valAx>
        <c:axId val="-655789520"/>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79424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'Q10 womens education'!$D$7</c:f>
              <c:strCache>
                <c:ptCount val="1"/>
                <c:pt idx="0">
                  <c:v>6 years</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education'!$D$9:$D$24</c:f>
              <c:numCache>
                <c:formatCode>0%</c:formatCode>
                <c:ptCount val="16"/>
                <c:pt idx="0">
                  <c:v>0.33</c:v>
                </c:pt>
                <c:pt idx="1">
                  <c:v>0.52500000000000013</c:v>
                </c:pt>
                <c:pt idx="2">
                  <c:v>0.59</c:v>
                </c:pt>
                <c:pt idx="3">
                  <c:v>0.49</c:v>
                </c:pt>
                <c:pt idx="4">
                  <c:v>0.56000000000000005</c:v>
                </c:pt>
                <c:pt idx="5">
                  <c:v>0.49</c:v>
                </c:pt>
                <c:pt idx="6">
                  <c:v>0.57999999999999996</c:v>
                </c:pt>
                <c:pt idx="7">
                  <c:v>0.54</c:v>
                </c:pt>
                <c:pt idx="8">
                  <c:v>0.52</c:v>
                </c:pt>
                <c:pt idx="9">
                  <c:v>0.51</c:v>
                </c:pt>
                <c:pt idx="10">
                  <c:v>0.52</c:v>
                </c:pt>
                <c:pt idx="11">
                  <c:v>0.5</c:v>
                </c:pt>
                <c:pt idx="12">
                  <c:v>0.48</c:v>
                </c:pt>
                <c:pt idx="13">
                  <c:v>0.55000000000000004</c:v>
                </c:pt>
                <c:pt idx="14">
                  <c:v>0.52</c:v>
                </c:pt>
                <c:pt idx="15">
                  <c:v>0.5</c:v>
                </c:pt>
              </c:numCache>
            </c:numRef>
          </c:val>
          <c:extLst>
            <c:ext xmlns:c16="http://schemas.microsoft.com/office/drawing/2014/chart" uri="{C3380CC4-5D6E-409C-BE32-E72D297353CC}">
              <c16:uniqueId val="{00000000-163B-4AA6-85B8-F3B7C8F95C8A}"/>
            </c:ext>
          </c:extLst>
        </c:ser>
        <c:dLbls>
          <c:showLegendKey val="0"/>
          <c:showVal val="0"/>
          <c:showCatName val="0"/>
          <c:showSerName val="0"/>
          <c:showPercent val="0"/>
          <c:showBubbleSize val="0"/>
        </c:dLbls>
        <c:gapWidth val="25"/>
        <c:axId val="-655742128"/>
        <c:axId val="-655737408"/>
      </c:barChart>
      <c:catAx>
        <c:axId val="-655742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737408"/>
        <c:crosses val="autoZero"/>
        <c:auto val="1"/>
        <c:lblAlgn val="ctr"/>
        <c:lblOffset val="100"/>
        <c:noMultiLvlLbl val="0"/>
      </c:catAx>
      <c:valAx>
        <c:axId val="-655737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74212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'Q10 womens education'!$E$7</c:f>
              <c:strCache>
                <c:ptCount val="1"/>
                <c:pt idx="0">
                  <c:v>3 years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education'!$E$9:$E$24</c:f>
              <c:numCache>
                <c:formatCode>0%</c:formatCode>
                <c:ptCount val="16"/>
                <c:pt idx="0">
                  <c:v>0.33</c:v>
                </c:pt>
                <c:pt idx="1">
                  <c:v>0.27571428571428575</c:v>
                </c:pt>
                <c:pt idx="2">
                  <c:v>0.33</c:v>
                </c:pt>
                <c:pt idx="3">
                  <c:v>0.4</c:v>
                </c:pt>
                <c:pt idx="4">
                  <c:v>0.31</c:v>
                </c:pt>
                <c:pt idx="5">
                  <c:v>0.39</c:v>
                </c:pt>
                <c:pt idx="6">
                  <c:v>0.24</c:v>
                </c:pt>
                <c:pt idx="7">
                  <c:v>0.28000000000000003</c:v>
                </c:pt>
                <c:pt idx="8">
                  <c:v>0.28999999999999998</c:v>
                </c:pt>
                <c:pt idx="9">
                  <c:v>0.28999999999999998</c:v>
                </c:pt>
                <c:pt idx="10">
                  <c:v>0.27</c:v>
                </c:pt>
                <c:pt idx="11">
                  <c:v>0.25</c:v>
                </c:pt>
                <c:pt idx="12">
                  <c:v>0.27</c:v>
                </c:pt>
                <c:pt idx="13">
                  <c:v>0.2</c:v>
                </c:pt>
                <c:pt idx="14">
                  <c:v>0.16</c:v>
                </c:pt>
                <c:pt idx="15">
                  <c:v>0.18</c:v>
                </c:pt>
              </c:numCache>
            </c:numRef>
          </c:val>
          <c:extLst>
            <c:ext xmlns:c16="http://schemas.microsoft.com/office/drawing/2014/chart" uri="{C3380CC4-5D6E-409C-BE32-E72D297353CC}">
              <c16:uniqueId val="{00000000-E3A5-4741-8F66-E6326AE5DB73}"/>
            </c:ext>
          </c:extLst>
        </c:ser>
        <c:dLbls>
          <c:showLegendKey val="0"/>
          <c:showVal val="0"/>
          <c:showCatName val="0"/>
          <c:showSerName val="0"/>
          <c:showPercent val="0"/>
          <c:showBubbleSize val="0"/>
        </c:dLbls>
        <c:gapWidth val="25"/>
        <c:axId val="-657109744"/>
        <c:axId val="-657105024"/>
      </c:barChart>
      <c:catAx>
        <c:axId val="-657109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105024"/>
        <c:crosses val="autoZero"/>
        <c:auto val="1"/>
        <c:lblAlgn val="ctr"/>
        <c:lblOffset val="100"/>
        <c:noMultiLvlLbl val="0"/>
      </c:catAx>
      <c:valAx>
        <c:axId val="-657105024"/>
        <c:scaling>
          <c:orientation val="minMax"/>
          <c:max val="0.48"/>
          <c:min val="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1097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'Q10 womens education'!$C$7</c:f>
              <c:strCache>
                <c:ptCount val="1"/>
                <c:pt idx="0">
                  <c:v>9 years</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EA38-4A7E-A533-625AB7CD85D8}"/>
              </c:ext>
            </c:extLst>
          </c:dPt>
          <c:dPt>
            <c:idx val="1"/>
            <c:invertIfNegative val="0"/>
            <c:bubble3D val="0"/>
            <c:spPr>
              <a:solidFill>
                <a:srgbClr val="00B050"/>
              </a:solidFill>
              <a:ln>
                <a:noFill/>
              </a:ln>
              <a:effectLst/>
            </c:spPr>
            <c:extLst>
              <c:ext xmlns:c16="http://schemas.microsoft.com/office/drawing/2014/chart" uri="{C3380CC4-5D6E-409C-BE32-E72D297353CC}">
                <c16:uniqueId val="{00000003-EA38-4A7E-A533-625AB7CD85D8}"/>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education'!$C$9:$C$24</c:f>
              <c:numCache>
                <c:formatCode>0%</c:formatCode>
                <c:ptCount val="16"/>
                <c:pt idx="0">
                  <c:v>0.33329999999999999</c:v>
                </c:pt>
                <c:pt idx="1">
                  <c:v>0.19999999999999998</c:v>
                </c:pt>
                <c:pt idx="2">
                  <c:v>0.08</c:v>
                </c:pt>
                <c:pt idx="3">
                  <c:v>0.1</c:v>
                </c:pt>
                <c:pt idx="4">
                  <c:v>0.13</c:v>
                </c:pt>
                <c:pt idx="5">
                  <c:v>0.13</c:v>
                </c:pt>
                <c:pt idx="6">
                  <c:v>0.18</c:v>
                </c:pt>
                <c:pt idx="7">
                  <c:v>0.18</c:v>
                </c:pt>
                <c:pt idx="8">
                  <c:v>0.19</c:v>
                </c:pt>
                <c:pt idx="9">
                  <c:v>0.2</c:v>
                </c:pt>
                <c:pt idx="10">
                  <c:v>0.21</c:v>
                </c:pt>
                <c:pt idx="11">
                  <c:v>0.25</c:v>
                </c:pt>
                <c:pt idx="12">
                  <c:v>0.25</c:v>
                </c:pt>
                <c:pt idx="13">
                  <c:v>0.26</c:v>
                </c:pt>
                <c:pt idx="14">
                  <c:v>0.32</c:v>
                </c:pt>
                <c:pt idx="15">
                  <c:v>0.32</c:v>
                </c:pt>
              </c:numCache>
            </c:numRef>
          </c:val>
          <c:extLst>
            <c:ext xmlns:c16="http://schemas.microsoft.com/office/drawing/2014/chart" uri="{C3380CC4-5D6E-409C-BE32-E72D297353CC}">
              <c16:uniqueId val="{00000004-EA38-4A7E-A533-625AB7CD85D8}"/>
            </c:ext>
          </c:extLst>
        </c:ser>
        <c:dLbls>
          <c:showLegendKey val="0"/>
          <c:showVal val="0"/>
          <c:showCatName val="0"/>
          <c:showSerName val="0"/>
          <c:showPercent val="0"/>
          <c:showBubbleSize val="0"/>
        </c:dLbls>
        <c:gapWidth val="25"/>
        <c:axId val="-657052752"/>
        <c:axId val="-657048032"/>
      </c:barChart>
      <c:catAx>
        <c:axId val="-657052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048032"/>
        <c:crosses val="autoZero"/>
        <c:auto val="1"/>
        <c:lblAlgn val="ctr"/>
        <c:lblOffset val="100"/>
        <c:noMultiLvlLbl val="0"/>
      </c:catAx>
      <c:valAx>
        <c:axId val="-657048032"/>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05275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'Q10 womens education'!$D$7</c:f>
              <c:strCache>
                <c:ptCount val="1"/>
                <c:pt idx="0">
                  <c:v>6 years</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education'!$D$9:$D$24</c:f>
              <c:numCache>
                <c:formatCode>0%</c:formatCode>
                <c:ptCount val="16"/>
                <c:pt idx="0">
                  <c:v>0.33</c:v>
                </c:pt>
                <c:pt idx="1">
                  <c:v>0.52500000000000013</c:v>
                </c:pt>
                <c:pt idx="2">
                  <c:v>0.59</c:v>
                </c:pt>
                <c:pt idx="3">
                  <c:v>0.49</c:v>
                </c:pt>
                <c:pt idx="4">
                  <c:v>0.56000000000000005</c:v>
                </c:pt>
                <c:pt idx="5">
                  <c:v>0.49</c:v>
                </c:pt>
                <c:pt idx="6">
                  <c:v>0.57999999999999996</c:v>
                </c:pt>
                <c:pt idx="7">
                  <c:v>0.54</c:v>
                </c:pt>
                <c:pt idx="8">
                  <c:v>0.52</c:v>
                </c:pt>
                <c:pt idx="9">
                  <c:v>0.51</c:v>
                </c:pt>
                <c:pt idx="10">
                  <c:v>0.52</c:v>
                </c:pt>
                <c:pt idx="11">
                  <c:v>0.5</c:v>
                </c:pt>
                <c:pt idx="12">
                  <c:v>0.48</c:v>
                </c:pt>
                <c:pt idx="13">
                  <c:v>0.55000000000000004</c:v>
                </c:pt>
                <c:pt idx="14">
                  <c:v>0.52</c:v>
                </c:pt>
                <c:pt idx="15">
                  <c:v>0.5</c:v>
                </c:pt>
              </c:numCache>
            </c:numRef>
          </c:val>
          <c:extLst>
            <c:ext xmlns:c16="http://schemas.microsoft.com/office/drawing/2014/chart" uri="{C3380CC4-5D6E-409C-BE32-E72D297353CC}">
              <c16:uniqueId val="{00000000-42E7-4DFA-B5F0-B024AF0A5643}"/>
            </c:ext>
          </c:extLst>
        </c:ser>
        <c:dLbls>
          <c:showLegendKey val="0"/>
          <c:showVal val="0"/>
          <c:showCatName val="0"/>
          <c:showSerName val="0"/>
          <c:showPercent val="0"/>
          <c:showBubbleSize val="0"/>
        </c:dLbls>
        <c:gapWidth val="25"/>
        <c:axId val="-657000704"/>
        <c:axId val="-656995984"/>
      </c:barChart>
      <c:catAx>
        <c:axId val="-657000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995984"/>
        <c:crosses val="autoZero"/>
        <c:auto val="1"/>
        <c:lblAlgn val="ctr"/>
        <c:lblOffset val="100"/>
        <c:noMultiLvlLbl val="0"/>
      </c:catAx>
      <c:valAx>
        <c:axId val="-656995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700070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'Q10 womens education'!$E$7</c:f>
              <c:strCache>
                <c:ptCount val="1"/>
                <c:pt idx="0">
                  <c:v>3 years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education'!$E$9:$E$24</c:f>
              <c:numCache>
                <c:formatCode>0%</c:formatCode>
                <c:ptCount val="16"/>
                <c:pt idx="0">
                  <c:v>0.33</c:v>
                </c:pt>
                <c:pt idx="1">
                  <c:v>0.27571428571428575</c:v>
                </c:pt>
                <c:pt idx="2">
                  <c:v>0.33</c:v>
                </c:pt>
                <c:pt idx="3">
                  <c:v>0.4</c:v>
                </c:pt>
                <c:pt idx="4">
                  <c:v>0.31</c:v>
                </c:pt>
                <c:pt idx="5">
                  <c:v>0.39</c:v>
                </c:pt>
                <c:pt idx="6">
                  <c:v>0.24</c:v>
                </c:pt>
                <c:pt idx="7">
                  <c:v>0.28000000000000003</c:v>
                </c:pt>
                <c:pt idx="8">
                  <c:v>0.28999999999999998</c:v>
                </c:pt>
                <c:pt idx="9">
                  <c:v>0.28999999999999998</c:v>
                </c:pt>
                <c:pt idx="10">
                  <c:v>0.27</c:v>
                </c:pt>
                <c:pt idx="11">
                  <c:v>0.25</c:v>
                </c:pt>
                <c:pt idx="12">
                  <c:v>0.27</c:v>
                </c:pt>
                <c:pt idx="13">
                  <c:v>0.2</c:v>
                </c:pt>
                <c:pt idx="14">
                  <c:v>0.16</c:v>
                </c:pt>
                <c:pt idx="15">
                  <c:v>0.18</c:v>
                </c:pt>
              </c:numCache>
            </c:numRef>
          </c:val>
          <c:extLst>
            <c:ext xmlns:c16="http://schemas.microsoft.com/office/drawing/2014/chart" uri="{C3380CC4-5D6E-409C-BE32-E72D297353CC}">
              <c16:uniqueId val="{00000000-1325-4351-B33A-82B94B5ACDD1}"/>
            </c:ext>
          </c:extLst>
        </c:ser>
        <c:dLbls>
          <c:showLegendKey val="0"/>
          <c:showVal val="0"/>
          <c:showCatName val="0"/>
          <c:showSerName val="0"/>
          <c:showPercent val="0"/>
          <c:showBubbleSize val="0"/>
        </c:dLbls>
        <c:gapWidth val="25"/>
        <c:axId val="-656946944"/>
        <c:axId val="-656942224"/>
      </c:barChart>
      <c:catAx>
        <c:axId val="-656946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942224"/>
        <c:crosses val="autoZero"/>
        <c:auto val="1"/>
        <c:lblAlgn val="ctr"/>
        <c:lblOffset val="100"/>
        <c:noMultiLvlLbl val="0"/>
      </c:catAx>
      <c:valAx>
        <c:axId val="-656942224"/>
        <c:scaling>
          <c:orientation val="minMax"/>
          <c:max val="0.48"/>
          <c:min val="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9469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800" b="1" i="0" baseline="0">
                <a:effectLst/>
              </a:rPr>
              <a:t>RESULTS — Question 10: Women's education</a:t>
            </a:r>
            <a:endParaRPr lang="en-US" sz="3600">
              <a:effectLst/>
            </a:endParaRP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"Worldwide, 30-year-old men have spent 10 years in school, on average. How many years have women of the same age spent in school?"</a:t>
            </a:r>
            <a:r>
              <a:rPr lang="en-US" sz="2400" b="1" i="0" baseline="0">
                <a:effectLst/>
              </a:rPr>
              <a:t> </a:t>
            </a:r>
            <a:endParaRPr lang="en-US" sz="2400" b="0" i="0"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3200" b="0">
                <a:solidFill>
                  <a:srgbClr val="059713"/>
                </a:solidFill>
                <a:latin typeface="Trebuchet MS" charset="0"/>
                <a:ea typeface="Trebuchet MS" charset="0"/>
                <a:cs typeface="Trebuchet MS" charset="0"/>
              </a:rPr>
              <a:t>CORRECT ANSWER: </a:t>
            </a:r>
            <a:r>
              <a:rPr lang="en-US" sz="3200" b="0" i="1" u="none" strike="noStrike" baseline="0">
                <a:solidFill>
                  <a:srgbClr val="059713"/>
                </a:solidFill>
                <a:effectLst/>
              </a:rPr>
              <a:t>"9 years"</a:t>
            </a:r>
            <a:endParaRPr lang="en-US" sz="3200" b="0" i="1">
              <a:solidFill>
                <a:srgbClr val="059713"/>
              </a:solidFill>
              <a:latin typeface="Trebuchet MS" charset="0"/>
              <a:ea typeface="Trebuchet MS" charset="0"/>
              <a:cs typeface="Trebuchet MS" charset="0"/>
            </a:endParaRPr>
          </a:p>
        </c:rich>
      </c:tx>
      <c:layout>
        <c:manualLayout>
          <c:xMode val="edge"/>
          <c:yMode val="edge"/>
          <c:x val="0.14632184833013501"/>
          <c:y val="2.42309066403411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'Q10 womens education'!$C$7</c:f>
              <c:strCache>
                <c:ptCount val="1"/>
                <c:pt idx="0">
                  <c:v>9 years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DB0A-497C-A7F3-B372112BBFA8}"/>
              </c:ext>
            </c:extLst>
          </c:dPt>
          <c:dPt>
            <c:idx val="1"/>
            <c:invertIfNegative val="0"/>
            <c:bubble3D val="0"/>
            <c:spPr>
              <a:solidFill>
                <a:srgbClr val="059713"/>
              </a:solidFill>
              <a:ln>
                <a:noFill/>
              </a:ln>
              <a:effectLst/>
            </c:spPr>
            <c:extLst>
              <c:ext xmlns:c16="http://schemas.microsoft.com/office/drawing/2014/chart" uri="{C3380CC4-5D6E-409C-BE32-E72D297353CC}">
                <c16:uniqueId val="{00000003-DB0A-497C-A7F3-B372112BBFA8}"/>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education'!$C$9:$C$24</c:f>
              <c:numCache>
                <c:formatCode>0%</c:formatCode>
                <c:ptCount val="16"/>
                <c:pt idx="0">
                  <c:v>0.33329999999999999</c:v>
                </c:pt>
                <c:pt idx="1">
                  <c:v>0.19999999999999998</c:v>
                </c:pt>
                <c:pt idx="2">
                  <c:v>0.08</c:v>
                </c:pt>
                <c:pt idx="3">
                  <c:v>0.1</c:v>
                </c:pt>
                <c:pt idx="4">
                  <c:v>0.13</c:v>
                </c:pt>
                <c:pt idx="5">
                  <c:v>0.13</c:v>
                </c:pt>
                <c:pt idx="6">
                  <c:v>0.18</c:v>
                </c:pt>
                <c:pt idx="7">
                  <c:v>0.18</c:v>
                </c:pt>
                <c:pt idx="8">
                  <c:v>0.19</c:v>
                </c:pt>
                <c:pt idx="9">
                  <c:v>0.2</c:v>
                </c:pt>
                <c:pt idx="10">
                  <c:v>0.21</c:v>
                </c:pt>
                <c:pt idx="11">
                  <c:v>0.25</c:v>
                </c:pt>
                <c:pt idx="12">
                  <c:v>0.25</c:v>
                </c:pt>
                <c:pt idx="13">
                  <c:v>0.26</c:v>
                </c:pt>
                <c:pt idx="14">
                  <c:v>0.32</c:v>
                </c:pt>
                <c:pt idx="15">
                  <c:v>0.32</c:v>
                </c:pt>
              </c:numCache>
            </c:numRef>
          </c:val>
          <c:extLst>
            <c:ext xmlns:c16="http://schemas.microsoft.com/office/drawing/2014/chart" uri="{C3380CC4-5D6E-409C-BE32-E72D297353CC}">
              <c16:uniqueId val="{00000004-DB0A-497C-A7F3-B372112BBFA8}"/>
            </c:ext>
          </c:extLst>
        </c:ser>
        <c:ser>
          <c:idx val="1"/>
          <c:order val="1"/>
          <c:tx>
            <c:strRef>
              <c:f>'Q10 womens education'!$D$7</c:f>
              <c:strCache>
                <c:ptCount val="1"/>
                <c:pt idx="0">
                  <c:v>6 years</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education'!$D$9:$D$24</c:f>
              <c:numCache>
                <c:formatCode>0%</c:formatCode>
                <c:ptCount val="16"/>
                <c:pt idx="0">
                  <c:v>0.33</c:v>
                </c:pt>
                <c:pt idx="1">
                  <c:v>0.52500000000000013</c:v>
                </c:pt>
                <c:pt idx="2">
                  <c:v>0.59</c:v>
                </c:pt>
                <c:pt idx="3">
                  <c:v>0.49</c:v>
                </c:pt>
                <c:pt idx="4">
                  <c:v>0.56000000000000005</c:v>
                </c:pt>
                <c:pt idx="5">
                  <c:v>0.49</c:v>
                </c:pt>
                <c:pt idx="6">
                  <c:v>0.57999999999999996</c:v>
                </c:pt>
                <c:pt idx="7">
                  <c:v>0.54</c:v>
                </c:pt>
                <c:pt idx="8">
                  <c:v>0.52</c:v>
                </c:pt>
                <c:pt idx="9">
                  <c:v>0.51</c:v>
                </c:pt>
                <c:pt idx="10">
                  <c:v>0.52</c:v>
                </c:pt>
                <c:pt idx="11">
                  <c:v>0.5</c:v>
                </c:pt>
                <c:pt idx="12">
                  <c:v>0.48</c:v>
                </c:pt>
                <c:pt idx="13">
                  <c:v>0.55000000000000004</c:v>
                </c:pt>
                <c:pt idx="14">
                  <c:v>0.52</c:v>
                </c:pt>
                <c:pt idx="15">
                  <c:v>0.5</c:v>
                </c:pt>
              </c:numCache>
            </c:numRef>
          </c:val>
          <c:extLst>
            <c:ext xmlns:c16="http://schemas.microsoft.com/office/drawing/2014/chart" uri="{C3380CC4-5D6E-409C-BE32-E72D297353CC}">
              <c16:uniqueId val="{00000005-DB0A-497C-A7F3-B372112BBFA8}"/>
            </c:ext>
          </c:extLst>
        </c:ser>
        <c:ser>
          <c:idx val="2"/>
          <c:order val="2"/>
          <c:tx>
            <c:strRef>
              <c:f>'Q10 womens education'!$E$7</c:f>
              <c:strCache>
                <c:ptCount val="1"/>
                <c:pt idx="0">
                  <c:v>3 years</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education'!$E$9:$E$24</c:f>
              <c:numCache>
                <c:formatCode>0%</c:formatCode>
                <c:ptCount val="16"/>
                <c:pt idx="0">
                  <c:v>0.33</c:v>
                </c:pt>
                <c:pt idx="1">
                  <c:v>0.27571428571428575</c:v>
                </c:pt>
                <c:pt idx="2">
                  <c:v>0.33</c:v>
                </c:pt>
                <c:pt idx="3">
                  <c:v>0.4</c:v>
                </c:pt>
                <c:pt idx="4">
                  <c:v>0.31</c:v>
                </c:pt>
                <c:pt idx="5">
                  <c:v>0.39</c:v>
                </c:pt>
                <c:pt idx="6">
                  <c:v>0.24</c:v>
                </c:pt>
                <c:pt idx="7">
                  <c:v>0.28000000000000003</c:v>
                </c:pt>
                <c:pt idx="8">
                  <c:v>0.28999999999999998</c:v>
                </c:pt>
                <c:pt idx="9">
                  <c:v>0.28999999999999998</c:v>
                </c:pt>
                <c:pt idx="10">
                  <c:v>0.27</c:v>
                </c:pt>
                <c:pt idx="11">
                  <c:v>0.25</c:v>
                </c:pt>
                <c:pt idx="12">
                  <c:v>0.27</c:v>
                </c:pt>
                <c:pt idx="13">
                  <c:v>0.2</c:v>
                </c:pt>
                <c:pt idx="14">
                  <c:v>0.16</c:v>
                </c:pt>
                <c:pt idx="15">
                  <c:v>0.18</c:v>
                </c:pt>
              </c:numCache>
            </c:numRef>
          </c:val>
          <c:extLst>
            <c:ext xmlns:c16="http://schemas.microsoft.com/office/drawing/2014/chart" uri="{C3380CC4-5D6E-409C-BE32-E72D297353CC}">
              <c16:uniqueId val="{00000006-DB0A-497C-A7F3-B372112BBFA8}"/>
            </c:ext>
          </c:extLst>
        </c:ser>
        <c:dLbls>
          <c:showLegendKey val="0"/>
          <c:showVal val="0"/>
          <c:showCatName val="0"/>
          <c:showSerName val="0"/>
          <c:showPercent val="0"/>
          <c:showBubbleSize val="0"/>
        </c:dLbls>
        <c:gapWidth val="25"/>
        <c:overlap val="100"/>
        <c:axId val="-656840992"/>
        <c:axId val="-656836000"/>
      </c:barChart>
      <c:catAx>
        <c:axId val="-656840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836000"/>
        <c:crosses val="autoZero"/>
        <c:auto val="1"/>
        <c:lblAlgn val="ctr"/>
        <c:lblOffset val="100"/>
        <c:noMultiLvlLbl val="0"/>
      </c:catAx>
      <c:valAx>
        <c:axId val="-656836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84099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400" b="1" i="0" baseline="0">
                <a:effectLst/>
              </a:rPr>
              <a:t>RESULTS — Question 10: Women's education</a:t>
            </a:r>
            <a:endParaRPr lang="en-US" sz="24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1">
                <a:effectLst/>
              </a:rPr>
              <a:t>Worldwide, 30-year-old men have spent 10 years in school, on average. How many years have women of the same age spent in school?"</a:t>
            </a:r>
            <a:endParaRPr lang="en-US" sz="1800" b="0" i="1"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"9</a:t>
            </a:r>
            <a:r>
              <a:rPr lang="en-US" sz="2800" b="0" i="1" baseline="0">
                <a:solidFill>
                  <a:srgbClr val="059713"/>
                </a:solidFill>
                <a:latin typeface="Trebuchet MS" charset="0"/>
                <a:ea typeface="Trebuchet MS" charset="0"/>
                <a:cs typeface="Trebuchet MS" charset="0"/>
              </a:rPr>
              <a:t> years</a:t>
            </a:r>
            <a:r>
              <a:rPr lang="en-US" sz="2800" b="0" i="1">
                <a:solidFill>
                  <a:srgbClr val="059713"/>
                </a:solidFill>
                <a:latin typeface="Trebuchet MS" charset="0"/>
                <a:ea typeface="Trebuchet MS" charset="0"/>
                <a:cs typeface="Trebuchet MS" charset="0"/>
              </a:rPr>
              <a:t>"</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'Q10 womens education'!$C$7</c:f>
              <c:strCache>
                <c:ptCount val="1"/>
                <c:pt idx="0">
                  <c:v>9 years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3FCC-41D4-A920-004A1FEC705C}"/>
              </c:ext>
            </c:extLst>
          </c:dPt>
          <c:dPt>
            <c:idx val="1"/>
            <c:invertIfNegative val="0"/>
            <c:bubble3D val="0"/>
            <c:spPr>
              <a:solidFill>
                <a:srgbClr val="059713"/>
              </a:solidFill>
              <a:ln>
                <a:noFill/>
              </a:ln>
              <a:effectLst/>
            </c:spPr>
            <c:extLst>
              <c:ext xmlns:c16="http://schemas.microsoft.com/office/drawing/2014/chart" uri="{C3380CC4-5D6E-409C-BE32-E72D297353CC}">
                <c16:uniqueId val="{00000003-3FCC-41D4-A920-004A1FEC705C}"/>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education'!$C$9:$C$24</c:f>
              <c:numCache>
                <c:formatCode>0%</c:formatCode>
                <c:ptCount val="16"/>
                <c:pt idx="0">
                  <c:v>0.33329999999999999</c:v>
                </c:pt>
                <c:pt idx="1">
                  <c:v>0.19999999999999998</c:v>
                </c:pt>
                <c:pt idx="2">
                  <c:v>0.08</c:v>
                </c:pt>
                <c:pt idx="3">
                  <c:v>0.1</c:v>
                </c:pt>
                <c:pt idx="4">
                  <c:v>0.13</c:v>
                </c:pt>
                <c:pt idx="5">
                  <c:v>0.13</c:v>
                </c:pt>
                <c:pt idx="6">
                  <c:v>0.18</c:v>
                </c:pt>
                <c:pt idx="7">
                  <c:v>0.18</c:v>
                </c:pt>
                <c:pt idx="8">
                  <c:v>0.19</c:v>
                </c:pt>
                <c:pt idx="9">
                  <c:v>0.2</c:v>
                </c:pt>
                <c:pt idx="10">
                  <c:v>0.21</c:v>
                </c:pt>
                <c:pt idx="11">
                  <c:v>0.25</c:v>
                </c:pt>
                <c:pt idx="12">
                  <c:v>0.25</c:v>
                </c:pt>
                <c:pt idx="13">
                  <c:v>0.26</c:v>
                </c:pt>
                <c:pt idx="14">
                  <c:v>0.32</c:v>
                </c:pt>
                <c:pt idx="15">
                  <c:v>0.32</c:v>
                </c:pt>
              </c:numCache>
            </c:numRef>
          </c:val>
          <c:extLst>
            <c:ext xmlns:c16="http://schemas.microsoft.com/office/drawing/2014/chart" uri="{C3380CC4-5D6E-409C-BE32-E72D297353CC}">
              <c16:uniqueId val="{00000004-3FCC-41D4-A920-004A1FEC705C}"/>
            </c:ext>
          </c:extLst>
        </c:ser>
        <c:ser>
          <c:idx val="1"/>
          <c:order val="1"/>
          <c:tx>
            <c:strRef>
              <c:f>'Q10 womens education'!$D$7</c:f>
              <c:strCache>
                <c:ptCount val="1"/>
                <c:pt idx="0">
                  <c:v>6 years</c:v>
                </c:pt>
              </c:strCache>
            </c:strRef>
          </c:tx>
          <c:spPr>
            <a:solidFill>
              <a:schemeClr val="bg1"/>
            </a:solidFill>
            <a:ln>
              <a:noFill/>
            </a:ln>
            <a:effectLst/>
          </c:spPr>
          <c:invertIfNegative val="0"/>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education'!$D$9:$D$24</c:f>
              <c:numCache>
                <c:formatCode>0%</c:formatCode>
                <c:ptCount val="16"/>
                <c:pt idx="0">
                  <c:v>0.33</c:v>
                </c:pt>
                <c:pt idx="1">
                  <c:v>0.52500000000000013</c:v>
                </c:pt>
                <c:pt idx="2">
                  <c:v>0.59</c:v>
                </c:pt>
                <c:pt idx="3">
                  <c:v>0.49</c:v>
                </c:pt>
                <c:pt idx="4">
                  <c:v>0.56000000000000005</c:v>
                </c:pt>
                <c:pt idx="5">
                  <c:v>0.49</c:v>
                </c:pt>
                <c:pt idx="6">
                  <c:v>0.57999999999999996</c:v>
                </c:pt>
                <c:pt idx="7">
                  <c:v>0.54</c:v>
                </c:pt>
                <c:pt idx="8">
                  <c:v>0.52</c:v>
                </c:pt>
                <c:pt idx="9">
                  <c:v>0.51</c:v>
                </c:pt>
                <c:pt idx="10">
                  <c:v>0.52</c:v>
                </c:pt>
                <c:pt idx="11">
                  <c:v>0.5</c:v>
                </c:pt>
                <c:pt idx="12">
                  <c:v>0.48</c:v>
                </c:pt>
                <c:pt idx="13">
                  <c:v>0.55000000000000004</c:v>
                </c:pt>
                <c:pt idx="14">
                  <c:v>0.52</c:v>
                </c:pt>
                <c:pt idx="15">
                  <c:v>0.5</c:v>
                </c:pt>
              </c:numCache>
            </c:numRef>
          </c:val>
          <c:extLst>
            <c:ext xmlns:c16="http://schemas.microsoft.com/office/drawing/2014/chart" uri="{C3380CC4-5D6E-409C-BE32-E72D297353CC}">
              <c16:uniqueId val="{00000005-3FCC-41D4-A920-004A1FEC705C}"/>
            </c:ext>
          </c:extLst>
        </c:ser>
        <c:ser>
          <c:idx val="2"/>
          <c:order val="2"/>
          <c:tx>
            <c:strRef>
              <c:f>'Q10 womens education'!$E$7</c:f>
              <c:strCache>
                <c:ptCount val="1"/>
                <c:pt idx="0">
                  <c:v>3 years</c:v>
                </c:pt>
              </c:strCache>
            </c:strRef>
          </c:tx>
          <c:spPr>
            <a:solidFill>
              <a:schemeClr val="bg1"/>
            </a:solidFill>
            <a:ln w="12700">
              <a:noFill/>
            </a:ln>
            <a:effectLst/>
          </c:spPr>
          <c:invertIfNegative val="0"/>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education'!$E$9:$E$24</c:f>
              <c:numCache>
                <c:formatCode>0%</c:formatCode>
                <c:ptCount val="16"/>
                <c:pt idx="0">
                  <c:v>0.33</c:v>
                </c:pt>
                <c:pt idx="1">
                  <c:v>0.27571428571428575</c:v>
                </c:pt>
                <c:pt idx="2">
                  <c:v>0.33</c:v>
                </c:pt>
                <c:pt idx="3">
                  <c:v>0.4</c:v>
                </c:pt>
                <c:pt idx="4">
                  <c:v>0.31</c:v>
                </c:pt>
                <c:pt idx="5">
                  <c:v>0.39</c:v>
                </c:pt>
                <c:pt idx="6">
                  <c:v>0.24</c:v>
                </c:pt>
                <c:pt idx="7">
                  <c:v>0.28000000000000003</c:v>
                </c:pt>
                <c:pt idx="8">
                  <c:v>0.28999999999999998</c:v>
                </c:pt>
                <c:pt idx="9">
                  <c:v>0.28999999999999998</c:v>
                </c:pt>
                <c:pt idx="10">
                  <c:v>0.27</c:v>
                </c:pt>
                <c:pt idx="11">
                  <c:v>0.25</c:v>
                </c:pt>
                <c:pt idx="12">
                  <c:v>0.27</c:v>
                </c:pt>
                <c:pt idx="13">
                  <c:v>0.2</c:v>
                </c:pt>
                <c:pt idx="14">
                  <c:v>0.16</c:v>
                </c:pt>
                <c:pt idx="15">
                  <c:v>0.18</c:v>
                </c:pt>
              </c:numCache>
            </c:numRef>
          </c:val>
          <c:extLst>
            <c:ext xmlns:c16="http://schemas.microsoft.com/office/drawing/2014/chart" uri="{C3380CC4-5D6E-409C-BE32-E72D297353CC}">
              <c16:uniqueId val="{00000006-3FCC-41D4-A920-004A1FEC705C}"/>
            </c:ext>
          </c:extLst>
        </c:ser>
        <c:dLbls>
          <c:showLegendKey val="0"/>
          <c:showVal val="0"/>
          <c:showCatName val="0"/>
          <c:showSerName val="0"/>
          <c:showPercent val="0"/>
          <c:showBubbleSize val="0"/>
        </c:dLbls>
        <c:gapWidth val="25"/>
        <c:overlap val="100"/>
        <c:axId val="-656758112"/>
        <c:axId val="-656753360"/>
      </c:barChart>
      <c:catAx>
        <c:axId val="-656758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753360"/>
        <c:crosses val="autoZero"/>
        <c:auto val="1"/>
        <c:lblAlgn val="ctr"/>
        <c:lblOffset val="100"/>
        <c:noMultiLvlLbl val="0"/>
      </c:catAx>
      <c:valAx>
        <c:axId val="-656753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75811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400" b="1" i="0" baseline="0">
                <a:effectLst/>
              </a:rPr>
              <a:t>RESULTS — Question </a:t>
            </a:r>
            <a:r>
              <a:rPr lang="en-US" sz="2400" b="1" i="0" u="none" strike="noStrike" baseline="0">
                <a:effectLst/>
              </a:rPr>
              <a:t>11: Endangered</a:t>
            </a:r>
            <a:r>
              <a:rPr lang="en-US" sz="2400" b="1" i="0" u="none" strike="noStrike" baseline="0"/>
              <a:t> animals</a:t>
            </a:r>
            <a:endParaRPr lang="en-US" sz="20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"In 1996, tigers, giant pandas, and black rhinos were all listed as endangered. How many of these three species are more critically endangered today?"</a:t>
            </a:r>
            <a:r>
              <a:rPr lang="en-US" sz="2400" b="1" i="0" baseline="0">
                <a:effectLst/>
              </a:rPr>
              <a:t> </a:t>
            </a:r>
            <a:endParaRPr lang="en-US" sz="24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200" b="0">
                <a:solidFill>
                  <a:srgbClr val="059713"/>
                </a:solidFill>
                <a:latin typeface="Trebuchet MS" charset="0"/>
                <a:ea typeface="Trebuchet MS" charset="0"/>
                <a:cs typeface="Trebuchet MS" charset="0"/>
              </a:rPr>
              <a:t>CORRECT ANSWER: </a:t>
            </a:r>
            <a:r>
              <a:rPr lang="en-US" sz="2200" b="0" i="1">
                <a:solidFill>
                  <a:srgbClr val="059713"/>
                </a:solidFill>
                <a:latin typeface="Trebuchet MS" charset="0"/>
                <a:ea typeface="Trebuchet MS" charset="0"/>
                <a:cs typeface="Trebuchet MS" charset="0"/>
              </a:rPr>
              <a:t>"None of them"</a:t>
            </a:r>
          </a:p>
        </c:rich>
      </c:tx>
      <c:layout>
        <c:manualLayout>
          <c:xMode val="edge"/>
          <c:yMode val="edge"/>
          <c:x val="0.10117276634253999"/>
          <c:y val="1.2325460831049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'Q11 animals'!$C$7</c:f>
              <c:strCache>
                <c:ptCount val="1"/>
                <c:pt idx="0">
                  <c:v>None of them</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6B32-40E8-A07A-CE378DD4CAC9}"/>
              </c:ext>
            </c:extLst>
          </c:dPt>
          <c:dPt>
            <c:idx val="1"/>
            <c:invertIfNegative val="0"/>
            <c:bubble3D val="0"/>
            <c:spPr>
              <a:solidFill>
                <a:srgbClr val="059713"/>
              </a:solidFill>
              <a:ln>
                <a:noFill/>
              </a:ln>
              <a:effectLst/>
            </c:spPr>
            <c:extLst>
              <c:ext xmlns:c16="http://schemas.microsoft.com/office/drawing/2014/chart" uri="{C3380CC4-5D6E-409C-BE32-E72D297353CC}">
                <c16:uniqueId val="{00000003-6B32-40E8-A07A-CE378DD4CAC9}"/>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animals'!$C$9:$C$24</c:f>
              <c:numCache>
                <c:formatCode>0%</c:formatCode>
                <c:ptCount val="16"/>
                <c:pt idx="0">
                  <c:v>0.33329999999999999</c:v>
                </c:pt>
                <c:pt idx="1">
                  <c:v>0.09</c:v>
                </c:pt>
                <c:pt idx="2">
                  <c:v>0.03</c:v>
                </c:pt>
                <c:pt idx="3">
                  <c:v>0.05</c:v>
                </c:pt>
                <c:pt idx="4">
                  <c:v>0.05</c:v>
                </c:pt>
                <c:pt idx="5">
                  <c:v>0.05</c:v>
                </c:pt>
                <c:pt idx="6">
                  <c:v>0.06</c:v>
                </c:pt>
                <c:pt idx="7">
                  <c:v>7.0000000000000007E-2</c:v>
                </c:pt>
                <c:pt idx="8">
                  <c:v>7.0000000000000007E-2</c:v>
                </c:pt>
                <c:pt idx="9">
                  <c:v>7.0000000000000007E-2</c:v>
                </c:pt>
                <c:pt idx="10">
                  <c:v>0.08</c:v>
                </c:pt>
                <c:pt idx="11">
                  <c:v>0.11</c:v>
                </c:pt>
                <c:pt idx="12">
                  <c:v>0.12</c:v>
                </c:pt>
                <c:pt idx="13">
                  <c:v>0.12</c:v>
                </c:pt>
                <c:pt idx="14">
                  <c:v>0.12</c:v>
                </c:pt>
                <c:pt idx="15">
                  <c:v>0.26</c:v>
                </c:pt>
              </c:numCache>
            </c:numRef>
          </c:val>
          <c:extLst>
            <c:ext xmlns:c16="http://schemas.microsoft.com/office/drawing/2014/chart" uri="{C3380CC4-5D6E-409C-BE32-E72D297353CC}">
              <c16:uniqueId val="{00000004-6B32-40E8-A07A-CE378DD4CAC9}"/>
            </c:ext>
          </c:extLst>
        </c:ser>
        <c:ser>
          <c:idx val="1"/>
          <c:order val="1"/>
          <c:tx>
            <c:strRef>
              <c:f>'Q11 animals'!$D$7</c:f>
              <c:strCache>
                <c:ptCount val="1"/>
                <c:pt idx="0">
                  <c:v>One of them</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animals'!$D$9:$D$24</c:f>
              <c:numCache>
                <c:formatCode>0%</c:formatCode>
                <c:ptCount val="16"/>
                <c:pt idx="0">
                  <c:v>0.33</c:v>
                </c:pt>
                <c:pt idx="1">
                  <c:v>0.27571428571428575</c:v>
                </c:pt>
                <c:pt idx="2">
                  <c:v>0.18</c:v>
                </c:pt>
                <c:pt idx="3">
                  <c:v>0.25</c:v>
                </c:pt>
                <c:pt idx="4">
                  <c:v>0.22</c:v>
                </c:pt>
                <c:pt idx="5">
                  <c:v>0.24</c:v>
                </c:pt>
                <c:pt idx="6">
                  <c:v>0.37</c:v>
                </c:pt>
                <c:pt idx="7">
                  <c:v>0.24</c:v>
                </c:pt>
                <c:pt idx="8">
                  <c:v>0.21</c:v>
                </c:pt>
                <c:pt idx="9">
                  <c:v>0.25</c:v>
                </c:pt>
                <c:pt idx="10">
                  <c:v>0.28999999999999998</c:v>
                </c:pt>
                <c:pt idx="11">
                  <c:v>0.35</c:v>
                </c:pt>
                <c:pt idx="12">
                  <c:v>0.38</c:v>
                </c:pt>
                <c:pt idx="13">
                  <c:v>0.33</c:v>
                </c:pt>
                <c:pt idx="14">
                  <c:v>0.27</c:v>
                </c:pt>
                <c:pt idx="15">
                  <c:v>0.28000000000000003</c:v>
                </c:pt>
              </c:numCache>
            </c:numRef>
          </c:val>
          <c:extLst>
            <c:ext xmlns:c16="http://schemas.microsoft.com/office/drawing/2014/chart" uri="{C3380CC4-5D6E-409C-BE32-E72D297353CC}">
              <c16:uniqueId val="{00000005-6B32-40E8-A07A-CE378DD4CAC9}"/>
            </c:ext>
          </c:extLst>
        </c:ser>
        <c:ser>
          <c:idx val="2"/>
          <c:order val="2"/>
          <c:tx>
            <c:strRef>
              <c:f>'Q11 animals'!$E$7</c:f>
              <c:strCache>
                <c:ptCount val="1"/>
                <c:pt idx="0">
                  <c:v>All Three</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animals'!$E$9:$E$24</c:f>
              <c:numCache>
                <c:formatCode>0%</c:formatCode>
                <c:ptCount val="16"/>
                <c:pt idx="0">
                  <c:v>0.33</c:v>
                </c:pt>
                <c:pt idx="1">
                  <c:v>0.63714285714285712</c:v>
                </c:pt>
                <c:pt idx="2">
                  <c:v>0.79</c:v>
                </c:pt>
                <c:pt idx="3">
                  <c:v>0.7</c:v>
                </c:pt>
                <c:pt idx="4">
                  <c:v>0.73</c:v>
                </c:pt>
                <c:pt idx="5">
                  <c:v>0.71</c:v>
                </c:pt>
                <c:pt idx="6">
                  <c:v>0.57999999999999996</c:v>
                </c:pt>
                <c:pt idx="7">
                  <c:v>0.7</c:v>
                </c:pt>
                <c:pt idx="8">
                  <c:v>0.73</c:v>
                </c:pt>
                <c:pt idx="9">
                  <c:v>0.69</c:v>
                </c:pt>
                <c:pt idx="10">
                  <c:v>0.63</c:v>
                </c:pt>
                <c:pt idx="11">
                  <c:v>0.54</c:v>
                </c:pt>
                <c:pt idx="12">
                  <c:v>0.5</c:v>
                </c:pt>
                <c:pt idx="13">
                  <c:v>0.55000000000000004</c:v>
                </c:pt>
                <c:pt idx="14">
                  <c:v>0.61</c:v>
                </c:pt>
                <c:pt idx="15">
                  <c:v>0.46</c:v>
                </c:pt>
              </c:numCache>
            </c:numRef>
          </c:val>
          <c:extLst>
            <c:ext xmlns:c16="http://schemas.microsoft.com/office/drawing/2014/chart" uri="{C3380CC4-5D6E-409C-BE32-E72D297353CC}">
              <c16:uniqueId val="{00000006-6B32-40E8-A07A-CE378DD4CAC9}"/>
            </c:ext>
          </c:extLst>
        </c:ser>
        <c:dLbls>
          <c:showLegendKey val="0"/>
          <c:showVal val="0"/>
          <c:showCatName val="0"/>
          <c:showSerName val="0"/>
          <c:showPercent val="0"/>
          <c:showBubbleSize val="0"/>
        </c:dLbls>
        <c:gapWidth val="25"/>
        <c:overlap val="100"/>
        <c:axId val="-656619776"/>
        <c:axId val="-656614816"/>
      </c:barChart>
      <c:catAx>
        <c:axId val="-656619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614816"/>
        <c:crosses val="autoZero"/>
        <c:auto val="1"/>
        <c:lblAlgn val="ctr"/>
        <c:lblOffset val="100"/>
        <c:noMultiLvlLbl val="0"/>
      </c:catAx>
      <c:valAx>
        <c:axId val="-656614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61977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a:t>
            </a:r>
            <a:r>
              <a:rPr lang="en-US" sz="1800" b="1" i="0" u="none" strike="noStrike" baseline="0">
                <a:effectLst/>
              </a:rPr>
              <a:t>11: </a:t>
            </a:r>
            <a:r>
              <a:rPr lang="en-US" sz="2000" b="1" i="0" u="none" strike="noStrike" baseline="0">
                <a:effectLst/>
              </a:rPr>
              <a:t>Endangered animals</a:t>
            </a:r>
            <a:r>
              <a:rPr lang="en-US" sz="2000" b="1" i="0" u="none" strike="noStrike" baseline="0"/>
              <a:t> </a:t>
            </a: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u="none" strike="noStrike" baseline="0">
                <a:effectLst/>
              </a:rPr>
              <a:t>QUESTION:</a:t>
            </a:r>
            <a:r>
              <a:rPr lang="en-US" sz="1800" b="0" i="1" u="none" strike="noStrike" baseline="0">
                <a:effectLst/>
              </a:rPr>
              <a:t> "In 1996, tigers, giant pandas, and black rhinos were all listed as endangered. How many of these three species are more critically endangered today?"</a:t>
            </a:r>
            <a:r>
              <a:rPr lang="en-US" sz="1800" b="1" i="0" u="none" strike="noStrike" baseline="0"/>
              <a:t> </a:t>
            </a:r>
            <a:endParaRPr lang="en-US" sz="18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a:solidFill>
                  <a:srgbClr val="FF0000"/>
                </a:solidFill>
                <a:latin typeface="Trebuchet MS" charset="0"/>
                <a:ea typeface="Trebuchet MS" charset="0"/>
                <a:cs typeface="Trebuchet MS" charset="0"/>
              </a:rPr>
              <a:t>WRONG ANSWER: </a:t>
            </a:r>
            <a:r>
              <a:rPr lang="en-US" sz="1800" b="0" i="1">
                <a:solidFill>
                  <a:srgbClr val="FF0000"/>
                </a:solidFill>
                <a:latin typeface="Trebuchet MS" charset="0"/>
                <a:ea typeface="Trebuchet MS" charset="0"/>
                <a:cs typeface="Trebuchet MS" charset="0"/>
              </a:rPr>
              <a:t>"One of them"</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'Q11 animals'!$D$7</c:f>
              <c:strCache>
                <c:ptCount val="1"/>
                <c:pt idx="0">
                  <c:v>One of them</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animals'!$D$9:$D$24</c:f>
              <c:numCache>
                <c:formatCode>0%</c:formatCode>
                <c:ptCount val="16"/>
                <c:pt idx="0">
                  <c:v>0.33</c:v>
                </c:pt>
                <c:pt idx="1">
                  <c:v>0.27571428571428575</c:v>
                </c:pt>
                <c:pt idx="2">
                  <c:v>0.18</c:v>
                </c:pt>
                <c:pt idx="3">
                  <c:v>0.25</c:v>
                </c:pt>
                <c:pt idx="4">
                  <c:v>0.22</c:v>
                </c:pt>
                <c:pt idx="5">
                  <c:v>0.24</c:v>
                </c:pt>
                <c:pt idx="6">
                  <c:v>0.37</c:v>
                </c:pt>
                <c:pt idx="7">
                  <c:v>0.24</c:v>
                </c:pt>
                <c:pt idx="8">
                  <c:v>0.21</c:v>
                </c:pt>
                <c:pt idx="9">
                  <c:v>0.25</c:v>
                </c:pt>
                <c:pt idx="10">
                  <c:v>0.28999999999999998</c:v>
                </c:pt>
                <c:pt idx="11">
                  <c:v>0.35</c:v>
                </c:pt>
                <c:pt idx="12">
                  <c:v>0.38</c:v>
                </c:pt>
                <c:pt idx="13">
                  <c:v>0.33</c:v>
                </c:pt>
                <c:pt idx="14">
                  <c:v>0.27</c:v>
                </c:pt>
                <c:pt idx="15">
                  <c:v>0.28000000000000003</c:v>
                </c:pt>
              </c:numCache>
            </c:numRef>
          </c:val>
          <c:extLst>
            <c:ext xmlns:c16="http://schemas.microsoft.com/office/drawing/2014/chart" uri="{C3380CC4-5D6E-409C-BE32-E72D297353CC}">
              <c16:uniqueId val="{00000000-07B7-4E97-9C4C-147CAD645AB9}"/>
            </c:ext>
          </c:extLst>
        </c:ser>
        <c:dLbls>
          <c:showLegendKey val="0"/>
          <c:showVal val="0"/>
          <c:showCatName val="0"/>
          <c:showSerName val="0"/>
          <c:showPercent val="0"/>
          <c:showBubbleSize val="0"/>
        </c:dLbls>
        <c:gapWidth val="25"/>
        <c:axId val="-656058480"/>
        <c:axId val="-656229408"/>
      </c:barChart>
      <c:catAx>
        <c:axId val="-656058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229408"/>
        <c:crosses val="autoZero"/>
        <c:auto val="1"/>
        <c:lblAlgn val="ctr"/>
        <c:lblOffset val="100"/>
        <c:noMultiLvlLbl val="0"/>
      </c:catAx>
      <c:valAx>
        <c:axId val="-656229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0584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France</a:t>
            </a:r>
            <a:endParaRPr lang="en-US" sz="48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1.9</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5%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France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AB70-4502-BA0F-7D34181E2981}"/>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AB70-4502-BA0F-7D34181E2981}"/>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AB70-4502-BA0F-7D34181E2981}"/>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AB70-4502-BA0F-7D34181E2981}"/>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AB70-4502-BA0F-7D34181E2981}"/>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AB70-4502-BA0F-7D34181E2981}"/>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AB70-4502-BA0F-7D34181E2981}"/>
              </c:ext>
            </c:extLst>
          </c:dPt>
          <c:dPt>
            <c:idx val="1"/>
            <c:invertIfNegative val="0"/>
            <c:bubble3D val="0"/>
            <c:spPr>
              <a:solidFill>
                <a:srgbClr val="FF0000"/>
              </a:solidFill>
              <a:ln>
                <a:noFill/>
              </a:ln>
              <a:effectLst/>
            </c:spPr>
            <c:extLst>
              <c:ext xmlns:c16="http://schemas.microsoft.com/office/drawing/2014/chart" uri="{C3380CC4-5D6E-409C-BE32-E72D297353CC}">
                <c16:uniqueId val="{0000000E-AB70-4502-BA0F-7D34181E2981}"/>
              </c:ext>
            </c:extLst>
          </c:dPt>
          <c:dPt>
            <c:idx val="2"/>
            <c:invertIfNegative val="0"/>
            <c:bubble3D val="0"/>
            <c:spPr>
              <a:solidFill>
                <a:srgbClr val="FF0000"/>
              </a:solidFill>
              <a:ln>
                <a:noFill/>
              </a:ln>
              <a:effectLst/>
            </c:spPr>
            <c:extLst>
              <c:ext xmlns:c16="http://schemas.microsoft.com/office/drawing/2014/chart" uri="{C3380CC4-5D6E-409C-BE32-E72D297353CC}">
                <c16:uniqueId val="{00000010-AB70-4502-BA0F-7D34181E2981}"/>
              </c:ext>
            </c:extLst>
          </c:dPt>
          <c:dPt>
            <c:idx val="3"/>
            <c:invertIfNegative val="0"/>
            <c:bubble3D val="0"/>
            <c:spPr>
              <a:solidFill>
                <a:srgbClr val="FF0000"/>
              </a:solidFill>
              <a:ln>
                <a:noFill/>
              </a:ln>
              <a:effectLst/>
            </c:spPr>
            <c:extLst>
              <c:ext xmlns:c16="http://schemas.microsoft.com/office/drawing/2014/chart" uri="{C3380CC4-5D6E-409C-BE32-E72D297353CC}">
                <c16:uniqueId val="{00000012-AB70-4502-BA0F-7D34181E2981}"/>
              </c:ext>
            </c:extLst>
          </c:dPt>
          <c:dPt>
            <c:idx val="4"/>
            <c:invertIfNegative val="0"/>
            <c:bubble3D val="0"/>
            <c:spPr>
              <a:solidFill>
                <a:srgbClr val="FFC000"/>
              </a:solidFill>
              <a:ln>
                <a:noFill/>
              </a:ln>
              <a:effectLst/>
            </c:spPr>
            <c:extLst>
              <c:ext xmlns:c16="http://schemas.microsoft.com/office/drawing/2014/chart" uri="{C3380CC4-5D6E-409C-BE32-E72D297353CC}">
                <c16:uniqueId val="{00000014-AB70-4502-BA0F-7D34181E2981}"/>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distributions'!$C$18:$O$18</c:f>
              <c:numCache>
                <c:formatCode>0%</c:formatCode>
                <c:ptCount val="13"/>
                <c:pt idx="0">
                  <c:v>0.18637274550000002</c:v>
                </c:pt>
                <c:pt idx="1">
                  <c:v>0.25851703409999999</c:v>
                </c:pt>
                <c:pt idx="2">
                  <c:v>0.26653306609999999</c:v>
                </c:pt>
                <c:pt idx="3">
                  <c:v>0.15831663330000001</c:v>
                </c:pt>
                <c:pt idx="4">
                  <c:v>7.8156312630000002E-2</c:v>
                </c:pt>
                <c:pt idx="5">
                  <c:v>3.406813627E-2</c:v>
                </c:pt>
                <c:pt idx="6">
                  <c:v>1.6032064130000002E-2</c:v>
                </c:pt>
                <c:pt idx="7">
                  <c:v>2.0040080199999998E-3</c:v>
                </c:pt>
                <c:pt idx="8">
                  <c:v>0</c:v>
                </c:pt>
                <c:pt idx="9">
                  <c:v>0</c:v>
                </c:pt>
                <c:pt idx="10">
                  <c:v>0</c:v>
                </c:pt>
                <c:pt idx="11">
                  <c:v>0</c:v>
                </c:pt>
                <c:pt idx="12">
                  <c:v>0</c:v>
                </c:pt>
              </c:numCache>
            </c:numRef>
          </c:val>
          <c:extLst>
            <c:ext xmlns:c16="http://schemas.microsoft.com/office/drawing/2014/chart" uri="{C3380CC4-5D6E-409C-BE32-E72D297353CC}">
              <c16:uniqueId val="{00000015-AB70-4502-BA0F-7D34181E2981}"/>
            </c:ext>
          </c:extLst>
        </c:ser>
        <c:dLbls>
          <c:showLegendKey val="0"/>
          <c:showVal val="0"/>
          <c:showCatName val="0"/>
          <c:showSerName val="0"/>
          <c:showPercent val="0"/>
          <c:showBubbleSize val="0"/>
        </c:dLbls>
        <c:gapWidth val="17"/>
        <c:overlap val="99"/>
        <c:axId val="-665501392"/>
        <c:axId val="-665492960"/>
      </c:barChart>
      <c:catAx>
        <c:axId val="-665501392"/>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492960"/>
        <c:crosses val="autoZero"/>
        <c:auto val="1"/>
        <c:lblAlgn val="ctr"/>
        <c:lblOffset val="100"/>
        <c:noMultiLvlLbl val="0"/>
      </c:catAx>
      <c:valAx>
        <c:axId val="-665492960"/>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550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a:t>
            </a:r>
            <a:r>
              <a:rPr lang="en-US" sz="1800" b="1" i="0" u="none" strike="noStrike" baseline="0">
                <a:effectLst/>
              </a:rPr>
              <a:t>11: </a:t>
            </a:r>
            <a:r>
              <a:rPr lang="en-US" sz="2000" b="1" i="0" u="none" strike="noStrike" baseline="0">
                <a:effectLst/>
              </a:rPr>
              <a:t>Endangered animals</a:t>
            </a:r>
            <a:r>
              <a:rPr lang="en-US" sz="2000" b="1" i="0" u="none" strike="noStrike" baseline="0"/>
              <a:t> </a:t>
            </a:r>
            <a:endParaRPr lang="en-US" sz="1800" b="1" i="0" u="none" strike="noStrike" baseline="0"/>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a:t>
            </a:r>
            <a:r>
              <a:rPr lang="en-US" sz="1800" b="0" i="1" baseline="0">
                <a:effectLst/>
              </a:rPr>
              <a:t> "In 1996, tigers, giant pandas, and black rhinos were all listed as endangered. How many of these three species are more critically endangered today?"</a:t>
            </a:r>
            <a:r>
              <a:rPr lang="en-US" sz="1800" b="1" i="0" baseline="0">
                <a:effectLst/>
              </a:rPr>
              <a:t> </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"Two of them"</a:t>
            </a:r>
            <a:endParaRPr lang="en-US" sz="2000" b="0" i="1" u="none" strike="noStrike" baseline="0">
              <a:solidFill>
                <a:srgbClr val="EE5D4E"/>
              </a:solidFill>
              <a:effectLst/>
              <a:latin typeface="Trebuchet MS" charset="0"/>
              <a:ea typeface="Trebuchet MS" charset="0"/>
              <a:cs typeface="Trebuchet MS" charset="0"/>
            </a:endParaRP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'Q11 animals'!$E$7</c:f>
              <c:strCache>
                <c:ptCount val="1"/>
                <c:pt idx="0">
                  <c:v>All Three</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animals'!$E$9:$E$24</c:f>
              <c:numCache>
                <c:formatCode>0%</c:formatCode>
                <c:ptCount val="16"/>
                <c:pt idx="0">
                  <c:v>0.33</c:v>
                </c:pt>
                <c:pt idx="1">
                  <c:v>0.63714285714285712</c:v>
                </c:pt>
                <c:pt idx="2">
                  <c:v>0.79</c:v>
                </c:pt>
                <c:pt idx="3">
                  <c:v>0.7</c:v>
                </c:pt>
                <c:pt idx="4">
                  <c:v>0.73</c:v>
                </c:pt>
                <c:pt idx="5">
                  <c:v>0.71</c:v>
                </c:pt>
                <c:pt idx="6">
                  <c:v>0.57999999999999996</c:v>
                </c:pt>
                <c:pt idx="7">
                  <c:v>0.7</c:v>
                </c:pt>
                <c:pt idx="8">
                  <c:v>0.73</c:v>
                </c:pt>
                <c:pt idx="9">
                  <c:v>0.69</c:v>
                </c:pt>
                <c:pt idx="10">
                  <c:v>0.63</c:v>
                </c:pt>
                <c:pt idx="11">
                  <c:v>0.54</c:v>
                </c:pt>
                <c:pt idx="12">
                  <c:v>0.5</c:v>
                </c:pt>
                <c:pt idx="13">
                  <c:v>0.55000000000000004</c:v>
                </c:pt>
                <c:pt idx="14">
                  <c:v>0.61</c:v>
                </c:pt>
                <c:pt idx="15">
                  <c:v>0.46</c:v>
                </c:pt>
              </c:numCache>
            </c:numRef>
          </c:val>
          <c:extLst>
            <c:ext xmlns:c16="http://schemas.microsoft.com/office/drawing/2014/chart" uri="{C3380CC4-5D6E-409C-BE32-E72D297353CC}">
              <c16:uniqueId val="{00000000-B5D7-408C-9DBB-7D3F83C80F1A}"/>
            </c:ext>
          </c:extLst>
        </c:ser>
        <c:dLbls>
          <c:showLegendKey val="0"/>
          <c:showVal val="0"/>
          <c:showCatName val="0"/>
          <c:showSerName val="0"/>
          <c:showPercent val="0"/>
          <c:showBubbleSize val="0"/>
        </c:dLbls>
        <c:gapWidth val="25"/>
        <c:axId val="-655653072"/>
        <c:axId val="-655648352"/>
      </c:barChart>
      <c:catAx>
        <c:axId val="-655653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648352"/>
        <c:crosses val="autoZero"/>
        <c:auto val="1"/>
        <c:lblAlgn val="ctr"/>
        <c:lblOffset val="100"/>
        <c:noMultiLvlLbl val="0"/>
      </c:catAx>
      <c:valAx>
        <c:axId val="-655648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65307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'Q11 animals'!$C$7</c:f>
              <c:strCache>
                <c:ptCount val="1"/>
                <c:pt idx="0">
                  <c:v>None of them</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35BE-4D6B-89EA-54C40BB1CB13}"/>
              </c:ext>
            </c:extLst>
          </c:dPt>
          <c:dPt>
            <c:idx val="1"/>
            <c:invertIfNegative val="0"/>
            <c:bubble3D val="0"/>
            <c:spPr>
              <a:solidFill>
                <a:srgbClr val="00B0F0"/>
              </a:solidFill>
              <a:ln>
                <a:noFill/>
              </a:ln>
              <a:effectLst/>
            </c:spPr>
            <c:extLst>
              <c:ext xmlns:c16="http://schemas.microsoft.com/office/drawing/2014/chart" uri="{C3380CC4-5D6E-409C-BE32-E72D297353CC}">
                <c16:uniqueId val="{00000003-35BE-4D6B-89EA-54C40BB1CB13}"/>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animals'!$C$9:$C$24</c:f>
              <c:numCache>
                <c:formatCode>0%</c:formatCode>
                <c:ptCount val="16"/>
                <c:pt idx="0">
                  <c:v>0.33329999999999999</c:v>
                </c:pt>
                <c:pt idx="1">
                  <c:v>0.09</c:v>
                </c:pt>
                <c:pt idx="2">
                  <c:v>0.03</c:v>
                </c:pt>
                <c:pt idx="3">
                  <c:v>0.05</c:v>
                </c:pt>
                <c:pt idx="4">
                  <c:v>0.05</c:v>
                </c:pt>
                <c:pt idx="5">
                  <c:v>0.05</c:v>
                </c:pt>
                <c:pt idx="6">
                  <c:v>0.06</c:v>
                </c:pt>
                <c:pt idx="7">
                  <c:v>7.0000000000000007E-2</c:v>
                </c:pt>
                <c:pt idx="8">
                  <c:v>7.0000000000000007E-2</c:v>
                </c:pt>
                <c:pt idx="9">
                  <c:v>7.0000000000000007E-2</c:v>
                </c:pt>
                <c:pt idx="10">
                  <c:v>0.08</c:v>
                </c:pt>
                <c:pt idx="11">
                  <c:v>0.11</c:v>
                </c:pt>
                <c:pt idx="12">
                  <c:v>0.12</c:v>
                </c:pt>
                <c:pt idx="13">
                  <c:v>0.12</c:v>
                </c:pt>
                <c:pt idx="14">
                  <c:v>0.12</c:v>
                </c:pt>
                <c:pt idx="15">
                  <c:v>0.26</c:v>
                </c:pt>
              </c:numCache>
            </c:numRef>
          </c:val>
          <c:extLst>
            <c:ext xmlns:c16="http://schemas.microsoft.com/office/drawing/2014/chart" uri="{C3380CC4-5D6E-409C-BE32-E72D297353CC}">
              <c16:uniqueId val="{00000004-35BE-4D6B-89EA-54C40BB1CB13}"/>
            </c:ext>
          </c:extLst>
        </c:ser>
        <c:dLbls>
          <c:showLegendKey val="0"/>
          <c:showVal val="0"/>
          <c:showCatName val="0"/>
          <c:showSerName val="0"/>
          <c:showPercent val="0"/>
          <c:showBubbleSize val="0"/>
        </c:dLbls>
        <c:gapWidth val="25"/>
        <c:axId val="-655597200"/>
        <c:axId val="-655592480"/>
      </c:barChart>
      <c:catAx>
        <c:axId val="-655597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592480"/>
        <c:crosses val="autoZero"/>
        <c:auto val="1"/>
        <c:lblAlgn val="ctr"/>
        <c:lblOffset val="100"/>
        <c:noMultiLvlLbl val="0"/>
      </c:catAx>
      <c:valAx>
        <c:axId val="-655592480"/>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59720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'Q11 animals'!$D$7</c:f>
              <c:strCache>
                <c:ptCount val="1"/>
                <c:pt idx="0">
                  <c:v>One of them</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animals'!$D$9:$D$24</c:f>
              <c:numCache>
                <c:formatCode>0%</c:formatCode>
                <c:ptCount val="16"/>
                <c:pt idx="0">
                  <c:v>0.33</c:v>
                </c:pt>
                <c:pt idx="1">
                  <c:v>0.27571428571428575</c:v>
                </c:pt>
                <c:pt idx="2">
                  <c:v>0.18</c:v>
                </c:pt>
                <c:pt idx="3">
                  <c:v>0.25</c:v>
                </c:pt>
                <c:pt idx="4">
                  <c:v>0.22</c:v>
                </c:pt>
                <c:pt idx="5">
                  <c:v>0.24</c:v>
                </c:pt>
                <c:pt idx="6">
                  <c:v>0.37</c:v>
                </c:pt>
                <c:pt idx="7">
                  <c:v>0.24</c:v>
                </c:pt>
                <c:pt idx="8">
                  <c:v>0.21</c:v>
                </c:pt>
                <c:pt idx="9">
                  <c:v>0.25</c:v>
                </c:pt>
                <c:pt idx="10">
                  <c:v>0.28999999999999998</c:v>
                </c:pt>
                <c:pt idx="11">
                  <c:v>0.35</c:v>
                </c:pt>
                <c:pt idx="12">
                  <c:v>0.38</c:v>
                </c:pt>
                <c:pt idx="13">
                  <c:v>0.33</c:v>
                </c:pt>
                <c:pt idx="14">
                  <c:v>0.27</c:v>
                </c:pt>
                <c:pt idx="15">
                  <c:v>0.28000000000000003</c:v>
                </c:pt>
              </c:numCache>
            </c:numRef>
          </c:val>
          <c:extLst>
            <c:ext xmlns:c16="http://schemas.microsoft.com/office/drawing/2014/chart" uri="{C3380CC4-5D6E-409C-BE32-E72D297353CC}">
              <c16:uniqueId val="{00000000-C5A2-4F67-8EF9-64F8EA4B5E2D}"/>
            </c:ext>
          </c:extLst>
        </c:ser>
        <c:dLbls>
          <c:showLegendKey val="0"/>
          <c:showVal val="0"/>
          <c:showCatName val="0"/>
          <c:showSerName val="0"/>
          <c:showPercent val="0"/>
          <c:showBubbleSize val="0"/>
        </c:dLbls>
        <c:gapWidth val="25"/>
        <c:axId val="-655545008"/>
        <c:axId val="-655540288"/>
      </c:barChart>
      <c:catAx>
        <c:axId val="-655545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540288"/>
        <c:crosses val="autoZero"/>
        <c:auto val="1"/>
        <c:lblAlgn val="ctr"/>
        <c:lblOffset val="100"/>
        <c:noMultiLvlLbl val="0"/>
      </c:catAx>
      <c:valAx>
        <c:axId val="-655540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54500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'Q11 animals'!$E$7</c:f>
              <c:strCache>
                <c:ptCount val="1"/>
                <c:pt idx="0">
                  <c:v>All Three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animals'!$E$9:$E$24</c:f>
              <c:numCache>
                <c:formatCode>0%</c:formatCode>
                <c:ptCount val="16"/>
                <c:pt idx="0">
                  <c:v>0.33</c:v>
                </c:pt>
                <c:pt idx="1">
                  <c:v>0.63714285714285712</c:v>
                </c:pt>
                <c:pt idx="2">
                  <c:v>0.79</c:v>
                </c:pt>
                <c:pt idx="3">
                  <c:v>0.7</c:v>
                </c:pt>
                <c:pt idx="4">
                  <c:v>0.73</c:v>
                </c:pt>
                <c:pt idx="5">
                  <c:v>0.71</c:v>
                </c:pt>
                <c:pt idx="6">
                  <c:v>0.57999999999999996</c:v>
                </c:pt>
                <c:pt idx="7">
                  <c:v>0.7</c:v>
                </c:pt>
                <c:pt idx="8">
                  <c:v>0.73</c:v>
                </c:pt>
                <c:pt idx="9">
                  <c:v>0.69</c:v>
                </c:pt>
                <c:pt idx="10">
                  <c:v>0.63</c:v>
                </c:pt>
                <c:pt idx="11">
                  <c:v>0.54</c:v>
                </c:pt>
                <c:pt idx="12">
                  <c:v>0.5</c:v>
                </c:pt>
                <c:pt idx="13">
                  <c:v>0.55000000000000004</c:v>
                </c:pt>
                <c:pt idx="14">
                  <c:v>0.61</c:v>
                </c:pt>
                <c:pt idx="15">
                  <c:v>0.46</c:v>
                </c:pt>
              </c:numCache>
            </c:numRef>
          </c:val>
          <c:extLst>
            <c:ext xmlns:c16="http://schemas.microsoft.com/office/drawing/2014/chart" uri="{C3380CC4-5D6E-409C-BE32-E72D297353CC}">
              <c16:uniqueId val="{00000000-308F-484C-B69D-61D5A6DB4891}"/>
            </c:ext>
          </c:extLst>
        </c:ser>
        <c:dLbls>
          <c:showLegendKey val="0"/>
          <c:showVal val="0"/>
          <c:showCatName val="0"/>
          <c:showSerName val="0"/>
          <c:showPercent val="0"/>
          <c:showBubbleSize val="0"/>
        </c:dLbls>
        <c:gapWidth val="25"/>
        <c:axId val="-656574160"/>
        <c:axId val="-656569440"/>
      </c:barChart>
      <c:catAx>
        <c:axId val="-656574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569440"/>
        <c:crosses val="autoZero"/>
        <c:auto val="1"/>
        <c:lblAlgn val="ctr"/>
        <c:lblOffset val="100"/>
        <c:noMultiLvlLbl val="0"/>
      </c:catAx>
      <c:valAx>
        <c:axId val="-6565694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57416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'Q11 animals'!$C$7</c:f>
              <c:strCache>
                <c:ptCount val="1"/>
                <c:pt idx="0">
                  <c:v>None of them</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246F-4803-93BC-0F42283DBA05}"/>
              </c:ext>
            </c:extLst>
          </c:dPt>
          <c:dPt>
            <c:idx val="1"/>
            <c:invertIfNegative val="0"/>
            <c:bubble3D val="0"/>
            <c:spPr>
              <a:solidFill>
                <a:srgbClr val="00B050"/>
              </a:solidFill>
              <a:ln>
                <a:noFill/>
              </a:ln>
              <a:effectLst/>
            </c:spPr>
            <c:extLst>
              <c:ext xmlns:c16="http://schemas.microsoft.com/office/drawing/2014/chart" uri="{C3380CC4-5D6E-409C-BE32-E72D297353CC}">
                <c16:uniqueId val="{00000003-246F-4803-93BC-0F42283DBA05}"/>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animals'!$C$9:$C$24</c:f>
              <c:numCache>
                <c:formatCode>0%</c:formatCode>
                <c:ptCount val="16"/>
                <c:pt idx="0">
                  <c:v>0.33329999999999999</c:v>
                </c:pt>
                <c:pt idx="1">
                  <c:v>0.09</c:v>
                </c:pt>
                <c:pt idx="2">
                  <c:v>0.03</c:v>
                </c:pt>
                <c:pt idx="3">
                  <c:v>0.05</c:v>
                </c:pt>
                <c:pt idx="4">
                  <c:v>0.05</c:v>
                </c:pt>
                <c:pt idx="5">
                  <c:v>0.05</c:v>
                </c:pt>
                <c:pt idx="6">
                  <c:v>0.06</c:v>
                </c:pt>
                <c:pt idx="7">
                  <c:v>7.0000000000000007E-2</c:v>
                </c:pt>
                <c:pt idx="8">
                  <c:v>7.0000000000000007E-2</c:v>
                </c:pt>
                <c:pt idx="9">
                  <c:v>7.0000000000000007E-2</c:v>
                </c:pt>
                <c:pt idx="10">
                  <c:v>0.08</c:v>
                </c:pt>
                <c:pt idx="11">
                  <c:v>0.11</c:v>
                </c:pt>
                <c:pt idx="12">
                  <c:v>0.12</c:v>
                </c:pt>
                <c:pt idx="13">
                  <c:v>0.12</c:v>
                </c:pt>
                <c:pt idx="14">
                  <c:v>0.12</c:v>
                </c:pt>
                <c:pt idx="15">
                  <c:v>0.26</c:v>
                </c:pt>
              </c:numCache>
            </c:numRef>
          </c:val>
          <c:extLst>
            <c:ext xmlns:c16="http://schemas.microsoft.com/office/drawing/2014/chart" uri="{C3380CC4-5D6E-409C-BE32-E72D297353CC}">
              <c16:uniqueId val="{00000004-246F-4803-93BC-0F42283DBA05}"/>
            </c:ext>
          </c:extLst>
        </c:ser>
        <c:dLbls>
          <c:showLegendKey val="0"/>
          <c:showVal val="0"/>
          <c:showCatName val="0"/>
          <c:showSerName val="0"/>
          <c:showPercent val="0"/>
          <c:showBubbleSize val="0"/>
        </c:dLbls>
        <c:gapWidth val="25"/>
        <c:axId val="-656509184"/>
        <c:axId val="-656504464"/>
      </c:barChart>
      <c:catAx>
        <c:axId val="-656509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504464"/>
        <c:crosses val="autoZero"/>
        <c:auto val="1"/>
        <c:lblAlgn val="ctr"/>
        <c:lblOffset val="100"/>
        <c:noMultiLvlLbl val="0"/>
      </c:catAx>
      <c:valAx>
        <c:axId val="-656504464"/>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50918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'Q11 animals'!$D$7</c:f>
              <c:strCache>
                <c:ptCount val="1"/>
                <c:pt idx="0">
                  <c:v>One of them</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animals'!$D$9:$D$24</c:f>
              <c:numCache>
                <c:formatCode>0%</c:formatCode>
                <c:ptCount val="16"/>
                <c:pt idx="0">
                  <c:v>0.33</c:v>
                </c:pt>
                <c:pt idx="1">
                  <c:v>0.27571428571428575</c:v>
                </c:pt>
                <c:pt idx="2">
                  <c:v>0.18</c:v>
                </c:pt>
                <c:pt idx="3">
                  <c:v>0.25</c:v>
                </c:pt>
                <c:pt idx="4">
                  <c:v>0.22</c:v>
                </c:pt>
                <c:pt idx="5">
                  <c:v>0.24</c:v>
                </c:pt>
                <c:pt idx="6">
                  <c:v>0.37</c:v>
                </c:pt>
                <c:pt idx="7">
                  <c:v>0.24</c:v>
                </c:pt>
                <c:pt idx="8">
                  <c:v>0.21</c:v>
                </c:pt>
                <c:pt idx="9">
                  <c:v>0.25</c:v>
                </c:pt>
                <c:pt idx="10">
                  <c:v>0.28999999999999998</c:v>
                </c:pt>
                <c:pt idx="11">
                  <c:v>0.35</c:v>
                </c:pt>
                <c:pt idx="12">
                  <c:v>0.38</c:v>
                </c:pt>
                <c:pt idx="13">
                  <c:v>0.33</c:v>
                </c:pt>
                <c:pt idx="14">
                  <c:v>0.27</c:v>
                </c:pt>
                <c:pt idx="15">
                  <c:v>0.28000000000000003</c:v>
                </c:pt>
              </c:numCache>
            </c:numRef>
          </c:val>
          <c:extLst>
            <c:ext xmlns:c16="http://schemas.microsoft.com/office/drawing/2014/chart" uri="{C3380CC4-5D6E-409C-BE32-E72D297353CC}">
              <c16:uniqueId val="{00000000-64D3-4E16-B95C-8FB8D36FB225}"/>
            </c:ext>
          </c:extLst>
        </c:ser>
        <c:dLbls>
          <c:showLegendKey val="0"/>
          <c:showVal val="0"/>
          <c:showCatName val="0"/>
          <c:showSerName val="0"/>
          <c:showPercent val="0"/>
          <c:showBubbleSize val="0"/>
        </c:dLbls>
        <c:gapWidth val="25"/>
        <c:axId val="-656456384"/>
        <c:axId val="-656451664"/>
      </c:barChart>
      <c:catAx>
        <c:axId val="-656456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451664"/>
        <c:crosses val="autoZero"/>
        <c:auto val="1"/>
        <c:lblAlgn val="ctr"/>
        <c:lblOffset val="100"/>
        <c:noMultiLvlLbl val="0"/>
      </c:catAx>
      <c:valAx>
        <c:axId val="-6564516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645638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'Q11 animals'!$E$7</c:f>
              <c:strCache>
                <c:ptCount val="1"/>
                <c:pt idx="0">
                  <c:v>All Three</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animals'!$E$9:$E$24</c:f>
              <c:numCache>
                <c:formatCode>0%</c:formatCode>
                <c:ptCount val="16"/>
                <c:pt idx="0">
                  <c:v>0.33</c:v>
                </c:pt>
                <c:pt idx="1">
                  <c:v>0.63714285714285712</c:v>
                </c:pt>
                <c:pt idx="2">
                  <c:v>0.79</c:v>
                </c:pt>
                <c:pt idx="3">
                  <c:v>0.7</c:v>
                </c:pt>
                <c:pt idx="4">
                  <c:v>0.73</c:v>
                </c:pt>
                <c:pt idx="5">
                  <c:v>0.71</c:v>
                </c:pt>
                <c:pt idx="6">
                  <c:v>0.57999999999999996</c:v>
                </c:pt>
                <c:pt idx="7">
                  <c:v>0.7</c:v>
                </c:pt>
                <c:pt idx="8">
                  <c:v>0.73</c:v>
                </c:pt>
                <c:pt idx="9">
                  <c:v>0.69</c:v>
                </c:pt>
                <c:pt idx="10">
                  <c:v>0.63</c:v>
                </c:pt>
                <c:pt idx="11">
                  <c:v>0.54</c:v>
                </c:pt>
                <c:pt idx="12">
                  <c:v>0.5</c:v>
                </c:pt>
                <c:pt idx="13">
                  <c:v>0.55000000000000004</c:v>
                </c:pt>
                <c:pt idx="14">
                  <c:v>0.61</c:v>
                </c:pt>
                <c:pt idx="15">
                  <c:v>0.46</c:v>
                </c:pt>
              </c:numCache>
            </c:numRef>
          </c:val>
          <c:extLst>
            <c:ext xmlns:c16="http://schemas.microsoft.com/office/drawing/2014/chart" uri="{C3380CC4-5D6E-409C-BE32-E72D297353CC}">
              <c16:uniqueId val="{00000000-41C4-48CA-B43A-03B775284B52}"/>
            </c:ext>
          </c:extLst>
        </c:ser>
        <c:dLbls>
          <c:showLegendKey val="0"/>
          <c:showVal val="0"/>
          <c:showCatName val="0"/>
          <c:showSerName val="0"/>
          <c:showPercent val="0"/>
          <c:showBubbleSize val="0"/>
        </c:dLbls>
        <c:gapWidth val="25"/>
        <c:axId val="-655337808"/>
        <c:axId val="-655333088"/>
      </c:barChart>
      <c:catAx>
        <c:axId val="-655337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333088"/>
        <c:crosses val="autoZero"/>
        <c:auto val="1"/>
        <c:lblAlgn val="ctr"/>
        <c:lblOffset val="100"/>
        <c:noMultiLvlLbl val="0"/>
      </c:catAx>
      <c:valAx>
        <c:axId val="-655333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33780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800" b="1" i="0" baseline="0">
                <a:effectLst/>
              </a:rPr>
              <a:t>RESULTS — Question 11: Endangered animals</a:t>
            </a:r>
            <a:endParaRPr lang="en-US" sz="3600">
              <a:effectLst/>
            </a:endParaRP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"In 1996, tigers, giant pandas, and black rhinos were all listed as endangered. How many of these three species are more critically endangered today?"</a:t>
            </a:r>
            <a:r>
              <a:rPr lang="en-US" sz="2400" b="1" i="0" baseline="0">
                <a:effectLst/>
              </a:rPr>
              <a:t> </a:t>
            </a:r>
            <a:endParaRPr lang="en-US" sz="2400" b="0" i="0"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3200" b="0">
                <a:solidFill>
                  <a:srgbClr val="059713"/>
                </a:solidFill>
                <a:latin typeface="Trebuchet MS" charset="0"/>
                <a:ea typeface="Trebuchet MS" charset="0"/>
                <a:cs typeface="Trebuchet MS" charset="0"/>
              </a:rPr>
              <a:t>CORRECT ANSWER: </a:t>
            </a:r>
            <a:r>
              <a:rPr lang="en-US" sz="3200" b="0" i="1" u="none" strike="noStrike" baseline="0">
                <a:solidFill>
                  <a:srgbClr val="059713"/>
                </a:solidFill>
                <a:effectLst/>
              </a:rPr>
              <a:t>"None of them"</a:t>
            </a:r>
            <a:endParaRPr lang="en-US" sz="3200" b="0" i="1">
              <a:solidFill>
                <a:srgbClr val="059713"/>
              </a:solidFill>
              <a:latin typeface="Trebuchet MS" charset="0"/>
              <a:ea typeface="Trebuchet MS" charset="0"/>
              <a:cs typeface="Trebuchet MS" charset="0"/>
            </a:endParaRPr>
          </a:p>
        </c:rich>
      </c:tx>
      <c:layout>
        <c:manualLayout>
          <c:xMode val="edge"/>
          <c:yMode val="edge"/>
          <c:x val="0.14632184833013501"/>
          <c:y val="2.42309066403411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'Q11 animals'!$C$7</c:f>
              <c:strCache>
                <c:ptCount val="1"/>
                <c:pt idx="0">
                  <c:v>None of them</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70EB-4504-820D-3FBA7CDDA0A5}"/>
              </c:ext>
            </c:extLst>
          </c:dPt>
          <c:dPt>
            <c:idx val="1"/>
            <c:invertIfNegative val="0"/>
            <c:bubble3D val="0"/>
            <c:spPr>
              <a:solidFill>
                <a:srgbClr val="059713"/>
              </a:solidFill>
              <a:ln>
                <a:noFill/>
              </a:ln>
              <a:effectLst/>
            </c:spPr>
            <c:extLst>
              <c:ext xmlns:c16="http://schemas.microsoft.com/office/drawing/2014/chart" uri="{C3380CC4-5D6E-409C-BE32-E72D297353CC}">
                <c16:uniqueId val="{00000003-70EB-4504-820D-3FBA7CDDA0A5}"/>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animals'!$C$9:$C$24</c:f>
              <c:numCache>
                <c:formatCode>0%</c:formatCode>
                <c:ptCount val="16"/>
                <c:pt idx="0">
                  <c:v>0.33329999999999999</c:v>
                </c:pt>
                <c:pt idx="1">
                  <c:v>0.09</c:v>
                </c:pt>
                <c:pt idx="2">
                  <c:v>0.03</c:v>
                </c:pt>
                <c:pt idx="3">
                  <c:v>0.05</c:v>
                </c:pt>
                <c:pt idx="4">
                  <c:v>0.05</c:v>
                </c:pt>
                <c:pt idx="5">
                  <c:v>0.05</c:v>
                </c:pt>
                <c:pt idx="6">
                  <c:v>0.06</c:v>
                </c:pt>
                <c:pt idx="7">
                  <c:v>7.0000000000000007E-2</c:v>
                </c:pt>
                <c:pt idx="8">
                  <c:v>7.0000000000000007E-2</c:v>
                </c:pt>
                <c:pt idx="9">
                  <c:v>7.0000000000000007E-2</c:v>
                </c:pt>
                <c:pt idx="10">
                  <c:v>0.08</c:v>
                </c:pt>
                <c:pt idx="11">
                  <c:v>0.11</c:v>
                </c:pt>
                <c:pt idx="12">
                  <c:v>0.12</c:v>
                </c:pt>
                <c:pt idx="13">
                  <c:v>0.12</c:v>
                </c:pt>
                <c:pt idx="14">
                  <c:v>0.12</c:v>
                </c:pt>
                <c:pt idx="15">
                  <c:v>0.26</c:v>
                </c:pt>
              </c:numCache>
            </c:numRef>
          </c:val>
          <c:extLst>
            <c:ext xmlns:c16="http://schemas.microsoft.com/office/drawing/2014/chart" uri="{C3380CC4-5D6E-409C-BE32-E72D297353CC}">
              <c16:uniqueId val="{00000004-70EB-4504-820D-3FBA7CDDA0A5}"/>
            </c:ext>
          </c:extLst>
        </c:ser>
        <c:ser>
          <c:idx val="1"/>
          <c:order val="1"/>
          <c:tx>
            <c:strRef>
              <c:f>'Q11 animals'!$D$7</c:f>
              <c:strCache>
                <c:ptCount val="1"/>
                <c:pt idx="0">
                  <c:v>One of them</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animals'!$D$9:$D$24</c:f>
              <c:numCache>
                <c:formatCode>0%</c:formatCode>
                <c:ptCount val="16"/>
                <c:pt idx="0">
                  <c:v>0.33</c:v>
                </c:pt>
                <c:pt idx="1">
                  <c:v>0.27571428571428575</c:v>
                </c:pt>
                <c:pt idx="2">
                  <c:v>0.18</c:v>
                </c:pt>
                <c:pt idx="3">
                  <c:v>0.25</c:v>
                </c:pt>
                <c:pt idx="4">
                  <c:v>0.22</c:v>
                </c:pt>
                <c:pt idx="5">
                  <c:v>0.24</c:v>
                </c:pt>
                <c:pt idx="6">
                  <c:v>0.37</c:v>
                </c:pt>
                <c:pt idx="7">
                  <c:v>0.24</c:v>
                </c:pt>
                <c:pt idx="8">
                  <c:v>0.21</c:v>
                </c:pt>
                <c:pt idx="9">
                  <c:v>0.25</c:v>
                </c:pt>
                <c:pt idx="10">
                  <c:v>0.28999999999999998</c:v>
                </c:pt>
                <c:pt idx="11">
                  <c:v>0.35</c:v>
                </c:pt>
                <c:pt idx="12">
                  <c:v>0.38</c:v>
                </c:pt>
                <c:pt idx="13">
                  <c:v>0.33</c:v>
                </c:pt>
                <c:pt idx="14">
                  <c:v>0.27</c:v>
                </c:pt>
                <c:pt idx="15">
                  <c:v>0.28000000000000003</c:v>
                </c:pt>
              </c:numCache>
            </c:numRef>
          </c:val>
          <c:extLst>
            <c:ext xmlns:c16="http://schemas.microsoft.com/office/drawing/2014/chart" uri="{C3380CC4-5D6E-409C-BE32-E72D297353CC}">
              <c16:uniqueId val="{00000005-70EB-4504-820D-3FBA7CDDA0A5}"/>
            </c:ext>
          </c:extLst>
        </c:ser>
        <c:ser>
          <c:idx val="2"/>
          <c:order val="2"/>
          <c:tx>
            <c:strRef>
              <c:f>'Q11 animals'!$E$7</c:f>
              <c:strCache>
                <c:ptCount val="1"/>
                <c:pt idx="0">
                  <c:v>All Three</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animals'!$E$9:$E$24</c:f>
              <c:numCache>
                <c:formatCode>0%</c:formatCode>
                <c:ptCount val="16"/>
                <c:pt idx="0">
                  <c:v>0.33</c:v>
                </c:pt>
                <c:pt idx="1">
                  <c:v>0.63714285714285712</c:v>
                </c:pt>
                <c:pt idx="2">
                  <c:v>0.79</c:v>
                </c:pt>
                <c:pt idx="3">
                  <c:v>0.7</c:v>
                </c:pt>
                <c:pt idx="4">
                  <c:v>0.73</c:v>
                </c:pt>
                <c:pt idx="5">
                  <c:v>0.71</c:v>
                </c:pt>
                <c:pt idx="6">
                  <c:v>0.57999999999999996</c:v>
                </c:pt>
                <c:pt idx="7">
                  <c:v>0.7</c:v>
                </c:pt>
                <c:pt idx="8">
                  <c:v>0.73</c:v>
                </c:pt>
                <c:pt idx="9">
                  <c:v>0.69</c:v>
                </c:pt>
                <c:pt idx="10">
                  <c:v>0.63</c:v>
                </c:pt>
                <c:pt idx="11">
                  <c:v>0.54</c:v>
                </c:pt>
                <c:pt idx="12">
                  <c:v>0.5</c:v>
                </c:pt>
                <c:pt idx="13">
                  <c:v>0.55000000000000004</c:v>
                </c:pt>
                <c:pt idx="14">
                  <c:v>0.61</c:v>
                </c:pt>
                <c:pt idx="15">
                  <c:v>0.46</c:v>
                </c:pt>
              </c:numCache>
            </c:numRef>
          </c:val>
          <c:extLst>
            <c:ext xmlns:c16="http://schemas.microsoft.com/office/drawing/2014/chart" uri="{C3380CC4-5D6E-409C-BE32-E72D297353CC}">
              <c16:uniqueId val="{00000006-70EB-4504-820D-3FBA7CDDA0A5}"/>
            </c:ext>
          </c:extLst>
        </c:ser>
        <c:dLbls>
          <c:showLegendKey val="0"/>
          <c:showVal val="0"/>
          <c:showCatName val="0"/>
          <c:showSerName val="0"/>
          <c:showPercent val="0"/>
          <c:showBubbleSize val="0"/>
        </c:dLbls>
        <c:gapWidth val="25"/>
        <c:overlap val="100"/>
        <c:axId val="-655232096"/>
        <c:axId val="-655227104"/>
      </c:barChart>
      <c:catAx>
        <c:axId val="-655232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227104"/>
        <c:crosses val="autoZero"/>
        <c:auto val="1"/>
        <c:lblAlgn val="ctr"/>
        <c:lblOffset val="100"/>
        <c:noMultiLvlLbl val="0"/>
      </c:catAx>
      <c:valAx>
        <c:axId val="-655227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23209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400" b="1" i="0" baseline="0">
                <a:effectLst/>
              </a:rPr>
              <a:t>RESULTS — </a:t>
            </a:r>
            <a:r>
              <a:rPr lang="en-US" sz="2400" b="1" i="0" u="none" strike="noStrike" baseline="0">
                <a:effectLst/>
              </a:rPr>
              <a:t>Question 11: Endangered animals</a:t>
            </a:r>
            <a:endParaRPr lang="en-US" sz="24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1">
                <a:effectLst/>
              </a:rPr>
              <a:t>In 1996, tigers, giant pandas, and black rhinos were all listed as endangered. How many of these three species are more critically endangered today?"</a:t>
            </a:r>
            <a:endParaRPr lang="en-US" sz="1800" b="0" i="1"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"None of them"</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'Q11 animals'!$C$7</c:f>
              <c:strCache>
                <c:ptCount val="1"/>
                <c:pt idx="0">
                  <c:v>None of them</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0C98-4249-BE44-9E1835B7BAD7}"/>
              </c:ext>
            </c:extLst>
          </c:dPt>
          <c:dPt>
            <c:idx val="1"/>
            <c:invertIfNegative val="0"/>
            <c:bubble3D val="0"/>
            <c:spPr>
              <a:solidFill>
                <a:srgbClr val="059713"/>
              </a:solidFill>
              <a:ln>
                <a:noFill/>
              </a:ln>
              <a:effectLst/>
            </c:spPr>
            <c:extLst>
              <c:ext xmlns:c16="http://schemas.microsoft.com/office/drawing/2014/chart" uri="{C3380CC4-5D6E-409C-BE32-E72D297353CC}">
                <c16:uniqueId val="{00000003-0C98-4249-BE44-9E1835B7BAD7}"/>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animals'!$C$9:$C$24</c:f>
              <c:numCache>
                <c:formatCode>0%</c:formatCode>
                <c:ptCount val="16"/>
                <c:pt idx="0">
                  <c:v>0.33329999999999999</c:v>
                </c:pt>
                <c:pt idx="1">
                  <c:v>0.09</c:v>
                </c:pt>
                <c:pt idx="2">
                  <c:v>0.03</c:v>
                </c:pt>
                <c:pt idx="3">
                  <c:v>0.05</c:v>
                </c:pt>
                <c:pt idx="4">
                  <c:v>0.05</c:v>
                </c:pt>
                <c:pt idx="5">
                  <c:v>0.05</c:v>
                </c:pt>
                <c:pt idx="6">
                  <c:v>0.06</c:v>
                </c:pt>
                <c:pt idx="7">
                  <c:v>7.0000000000000007E-2</c:v>
                </c:pt>
                <c:pt idx="8">
                  <c:v>7.0000000000000007E-2</c:v>
                </c:pt>
                <c:pt idx="9">
                  <c:v>7.0000000000000007E-2</c:v>
                </c:pt>
                <c:pt idx="10">
                  <c:v>0.08</c:v>
                </c:pt>
                <c:pt idx="11">
                  <c:v>0.11</c:v>
                </c:pt>
                <c:pt idx="12">
                  <c:v>0.12</c:v>
                </c:pt>
                <c:pt idx="13">
                  <c:v>0.12</c:v>
                </c:pt>
                <c:pt idx="14">
                  <c:v>0.12</c:v>
                </c:pt>
                <c:pt idx="15">
                  <c:v>0.26</c:v>
                </c:pt>
              </c:numCache>
            </c:numRef>
          </c:val>
          <c:extLst>
            <c:ext xmlns:c16="http://schemas.microsoft.com/office/drawing/2014/chart" uri="{C3380CC4-5D6E-409C-BE32-E72D297353CC}">
              <c16:uniqueId val="{00000004-0C98-4249-BE44-9E1835B7BAD7}"/>
            </c:ext>
          </c:extLst>
        </c:ser>
        <c:ser>
          <c:idx val="1"/>
          <c:order val="1"/>
          <c:tx>
            <c:strRef>
              <c:f>'Q11 animals'!$D$7</c:f>
              <c:strCache>
                <c:ptCount val="1"/>
                <c:pt idx="0">
                  <c:v>One of them</c:v>
                </c:pt>
              </c:strCache>
            </c:strRef>
          </c:tx>
          <c:spPr>
            <a:solidFill>
              <a:schemeClr val="bg1"/>
            </a:solidFill>
            <a:ln>
              <a:noFill/>
            </a:ln>
            <a:effectLst/>
          </c:spPr>
          <c:invertIfNegative val="0"/>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animals'!$D$9:$D$24</c:f>
              <c:numCache>
                <c:formatCode>0%</c:formatCode>
                <c:ptCount val="16"/>
                <c:pt idx="0">
                  <c:v>0.33</c:v>
                </c:pt>
                <c:pt idx="1">
                  <c:v>0.27571428571428575</c:v>
                </c:pt>
                <c:pt idx="2">
                  <c:v>0.18</c:v>
                </c:pt>
                <c:pt idx="3">
                  <c:v>0.25</c:v>
                </c:pt>
                <c:pt idx="4">
                  <c:v>0.22</c:v>
                </c:pt>
                <c:pt idx="5">
                  <c:v>0.24</c:v>
                </c:pt>
                <c:pt idx="6">
                  <c:v>0.37</c:v>
                </c:pt>
                <c:pt idx="7">
                  <c:v>0.24</c:v>
                </c:pt>
                <c:pt idx="8">
                  <c:v>0.21</c:v>
                </c:pt>
                <c:pt idx="9">
                  <c:v>0.25</c:v>
                </c:pt>
                <c:pt idx="10">
                  <c:v>0.28999999999999998</c:v>
                </c:pt>
                <c:pt idx="11">
                  <c:v>0.35</c:v>
                </c:pt>
                <c:pt idx="12">
                  <c:v>0.38</c:v>
                </c:pt>
                <c:pt idx="13">
                  <c:v>0.33</c:v>
                </c:pt>
                <c:pt idx="14">
                  <c:v>0.27</c:v>
                </c:pt>
                <c:pt idx="15">
                  <c:v>0.28000000000000003</c:v>
                </c:pt>
              </c:numCache>
            </c:numRef>
          </c:val>
          <c:extLst>
            <c:ext xmlns:c16="http://schemas.microsoft.com/office/drawing/2014/chart" uri="{C3380CC4-5D6E-409C-BE32-E72D297353CC}">
              <c16:uniqueId val="{00000005-0C98-4249-BE44-9E1835B7BAD7}"/>
            </c:ext>
          </c:extLst>
        </c:ser>
        <c:ser>
          <c:idx val="2"/>
          <c:order val="2"/>
          <c:tx>
            <c:strRef>
              <c:f>'Q11 animals'!$E$7</c:f>
              <c:strCache>
                <c:ptCount val="1"/>
                <c:pt idx="0">
                  <c:v>All Three</c:v>
                </c:pt>
              </c:strCache>
            </c:strRef>
          </c:tx>
          <c:spPr>
            <a:solidFill>
              <a:schemeClr val="bg1"/>
            </a:solidFill>
            <a:ln w="12700">
              <a:noFill/>
            </a:ln>
            <a:effectLst/>
          </c:spPr>
          <c:invertIfNegative val="0"/>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animals'!$E$9:$E$24</c:f>
              <c:numCache>
                <c:formatCode>0%</c:formatCode>
                <c:ptCount val="16"/>
                <c:pt idx="0">
                  <c:v>0.33</c:v>
                </c:pt>
                <c:pt idx="1">
                  <c:v>0.63714285714285712</c:v>
                </c:pt>
                <c:pt idx="2">
                  <c:v>0.79</c:v>
                </c:pt>
                <c:pt idx="3">
                  <c:v>0.7</c:v>
                </c:pt>
                <c:pt idx="4">
                  <c:v>0.73</c:v>
                </c:pt>
                <c:pt idx="5">
                  <c:v>0.71</c:v>
                </c:pt>
                <c:pt idx="6">
                  <c:v>0.57999999999999996</c:v>
                </c:pt>
                <c:pt idx="7">
                  <c:v>0.7</c:v>
                </c:pt>
                <c:pt idx="8">
                  <c:v>0.73</c:v>
                </c:pt>
                <c:pt idx="9">
                  <c:v>0.69</c:v>
                </c:pt>
                <c:pt idx="10">
                  <c:v>0.63</c:v>
                </c:pt>
                <c:pt idx="11">
                  <c:v>0.54</c:v>
                </c:pt>
                <c:pt idx="12">
                  <c:v>0.5</c:v>
                </c:pt>
                <c:pt idx="13">
                  <c:v>0.55000000000000004</c:v>
                </c:pt>
                <c:pt idx="14">
                  <c:v>0.61</c:v>
                </c:pt>
                <c:pt idx="15">
                  <c:v>0.46</c:v>
                </c:pt>
              </c:numCache>
            </c:numRef>
          </c:val>
          <c:extLst>
            <c:ext xmlns:c16="http://schemas.microsoft.com/office/drawing/2014/chart" uri="{C3380CC4-5D6E-409C-BE32-E72D297353CC}">
              <c16:uniqueId val="{00000006-0C98-4249-BE44-9E1835B7BAD7}"/>
            </c:ext>
          </c:extLst>
        </c:ser>
        <c:dLbls>
          <c:showLegendKey val="0"/>
          <c:showVal val="0"/>
          <c:showCatName val="0"/>
          <c:showSerName val="0"/>
          <c:showPercent val="0"/>
          <c:showBubbleSize val="0"/>
        </c:dLbls>
        <c:gapWidth val="25"/>
        <c:overlap val="100"/>
        <c:axId val="-655150048"/>
        <c:axId val="-655145296"/>
      </c:barChart>
      <c:catAx>
        <c:axId val="-65515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145296"/>
        <c:crosses val="autoZero"/>
        <c:auto val="1"/>
        <c:lblAlgn val="ctr"/>
        <c:lblOffset val="100"/>
        <c:noMultiLvlLbl val="0"/>
      </c:catAx>
      <c:valAx>
        <c:axId val="-655145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1500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3200" b="1" i="0" baseline="0">
                <a:effectLst/>
              </a:rPr>
              <a:t>RESULTS — Question </a:t>
            </a:r>
            <a:r>
              <a:rPr lang="en-US" sz="3200" b="1" i="0" u="none" strike="noStrike" baseline="0">
                <a:effectLst/>
              </a:rPr>
              <a:t>12: Electricity</a:t>
            </a:r>
            <a:endParaRPr lang="en-US" sz="28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"How many people in the world have some access to electricity?"</a:t>
            </a:r>
            <a:endParaRPr lang="en-US" sz="28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"80 percent"</a:t>
            </a:r>
          </a:p>
        </c:rich>
      </c:tx>
      <c:layout>
        <c:manualLayout>
          <c:xMode val="edge"/>
          <c:yMode val="edge"/>
          <c:x val="0.10117276634253999"/>
          <c:y val="1.2325460831049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'Q12 electricity'!$C$7</c:f>
              <c:strCache>
                <c:ptCount val="1"/>
                <c:pt idx="0">
                  <c:v>'80 percent</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BB6E-4DAA-BF49-DC763C7F3711}"/>
              </c:ext>
            </c:extLst>
          </c:dPt>
          <c:dPt>
            <c:idx val="1"/>
            <c:invertIfNegative val="0"/>
            <c:bubble3D val="0"/>
            <c:spPr>
              <a:solidFill>
                <a:srgbClr val="059713"/>
              </a:solidFill>
              <a:ln>
                <a:noFill/>
              </a:ln>
              <a:effectLst/>
            </c:spPr>
            <c:extLst>
              <c:ext xmlns:c16="http://schemas.microsoft.com/office/drawing/2014/chart" uri="{C3380CC4-5D6E-409C-BE32-E72D297353CC}">
                <c16:uniqueId val="{00000003-BB6E-4DAA-BF49-DC763C7F3711}"/>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electricity'!$C$9:$C$24</c:f>
              <c:numCache>
                <c:formatCode>0%</c:formatCode>
                <c:ptCount val="16"/>
                <c:pt idx="0">
                  <c:v>0.33329999999999999</c:v>
                </c:pt>
                <c:pt idx="1">
                  <c:v>0.21642857142857141</c:v>
                </c:pt>
                <c:pt idx="2">
                  <c:v>0.14000000000000001</c:v>
                </c:pt>
                <c:pt idx="3">
                  <c:v>0.15</c:v>
                </c:pt>
                <c:pt idx="4">
                  <c:v>0.17</c:v>
                </c:pt>
                <c:pt idx="5">
                  <c:v>0.19</c:v>
                </c:pt>
                <c:pt idx="6">
                  <c:v>0.19</c:v>
                </c:pt>
                <c:pt idx="7">
                  <c:v>0.2</c:v>
                </c:pt>
                <c:pt idx="8">
                  <c:v>0.2</c:v>
                </c:pt>
                <c:pt idx="9">
                  <c:v>0.22</c:v>
                </c:pt>
                <c:pt idx="10">
                  <c:v>0.22</c:v>
                </c:pt>
                <c:pt idx="11">
                  <c:v>0.22</c:v>
                </c:pt>
                <c:pt idx="12">
                  <c:v>0.23</c:v>
                </c:pt>
                <c:pt idx="13">
                  <c:v>0.27</c:v>
                </c:pt>
                <c:pt idx="14">
                  <c:v>0.31</c:v>
                </c:pt>
                <c:pt idx="15">
                  <c:v>0.32</c:v>
                </c:pt>
              </c:numCache>
            </c:numRef>
          </c:val>
          <c:extLst>
            <c:ext xmlns:c16="http://schemas.microsoft.com/office/drawing/2014/chart" uri="{C3380CC4-5D6E-409C-BE32-E72D297353CC}">
              <c16:uniqueId val="{00000004-BB6E-4DAA-BF49-DC763C7F3711}"/>
            </c:ext>
          </c:extLst>
        </c:ser>
        <c:ser>
          <c:idx val="1"/>
          <c:order val="1"/>
          <c:tx>
            <c:strRef>
              <c:f>'Q12 electricity'!$D$7</c:f>
              <c:strCache>
                <c:ptCount val="1"/>
                <c:pt idx="0">
                  <c:v>50 percent</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electricity'!$D$9:$D$24</c:f>
              <c:numCache>
                <c:formatCode>0%</c:formatCode>
                <c:ptCount val="16"/>
                <c:pt idx="0">
                  <c:v>0.33</c:v>
                </c:pt>
                <c:pt idx="1">
                  <c:v>0.57571428571428573</c:v>
                </c:pt>
                <c:pt idx="2">
                  <c:v>0.55000000000000004</c:v>
                </c:pt>
                <c:pt idx="3">
                  <c:v>0.54</c:v>
                </c:pt>
                <c:pt idx="4">
                  <c:v>0.63</c:v>
                </c:pt>
                <c:pt idx="5">
                  <c:v>0.61</c:v>
                </c:pt>
                <c:pt idx="6">
                  <c:v>0.56999999999999995</c:v>
                </c:pt>
                <c:pt idx="7">
                  <c:v>0.6</c:v>
                </c:pt>
                <c:pt idx="8">
                  <c:v>0.56000000000000005</c:v>
                </c:pt>
                <c:pt idx="9">
                  <c:v>0.6</c:v>
                </c:pt>
                <c:pt idx="10">
                  <c:v>0.6</c:v>
                </c:pt>
                <c:pt idx="11">
                  <c:v>0.56000000000000005</c:v>
                </c:pt>
                <c:pt idx="12">
                  <c:v>0.57999999999999996</c:v>
                </c:pt>
                <c:pt idx="13">
                  <c:v>0.57999999999999996</c:v>
                </c:pt>
                <c:pt idx="14">
                  <c:v>0.55000000000000004</c:v>
                </c:pt>
                <c:pt idx="15">
                  <c:v>0.53</c:v>
                </c:pt>
              </c:numCache>
            </c:numRef>
          </c:val>
          <c:extLst>
            <c:ext xmlns:c16="http://schemas.microsoft.com/office/drawing/2014/chart" uri="{C3380CC4-5D6E-409C-BE32-E72D297353CC}">
              <c16:uniqueId val="{00000005-BB6E-4DAA-BF49-DC763C7F3711}"/>
            </c:ext>
          </c:extLst>
        </c:ser>
        <c:ser>
          <c:idx val="2"/>
          <c:order val="2"/>
          <c:tx>
            <c:strRef>
              <c:f>'Q12 electricity'!$E$7</c:f>
              <c:strCache>
                <c:ptCount val="1"/>
                <c:pt idx="0">
                  <c:v>'20 percent</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electricity'!$E$9:$E$24</c:f>
              <c:numCache>
                <c:formatCode>0%</c:formatCode>
                <c:ptCount val="16"/>
                <c:pt idx="0">
                  <c:v>0.33</c:v>
                </c:pt>
                <c:pt idx="1">
                  <c:v>0.2092857142857143</c:v>
                </c:pt>
                <c:pt idx="2">
                  <c:v>0.32</c:v>
                </c:pt>
                <c:pt idx="3">
                  <c:v>0.32</c:v>
                </c:pt>
                <c:pt idx="4">
                  <c:v>0.2</c:v>
                </c:pt>
                <c:pt idx="5">
                  <c:v>0.21</c:v>
                </c:pt>
                <c:pt idx="6">
                  <c:v>0.24</c:v>
                </c:pt>
                <c:pt idx="7">
                  <c:v>0.2</c:v>
                </c:pt>
                <c:pt idx="8">
                  <c:v>0.24</c:v>
                </c:pt>
                <c:pt idx="9">
                  <c:v>0.18</c:v>
                </c:pt>
                <c:pt idx="10">
                  <c:v>0.18</c:v>
                </c:pt>
                <c:pt idx="11">
                  <c:v>0.22</c:v>
                </c:pt>
                <c:pt idx="12">
                  <c:v>0.18</c:v>
                </c:pt>
                <c:pt idx="13">
                  <c:v>0.15</c:v>
                </c:pt>
                <c:pt idx="14">
                  <c:v>0.14000000000000001</c:v>
                </c:pt>
                <c:pt idx="15">
                  <c:v>0.15</c:v>
                </c:pt>
              </c:numCache>
            </c:numRef>
          </c:val>
          <c:extLst>
            <c:ext xmlns:c16="http://schemas.microsoft.com/office/drawing/2014/chart" uri="{C3380CC4-5D6E-409C-BE32-E72D297353CC}">
              <c16:uniqueId val="{00000006-BB6E-4DAA-BF49-DC763C7F3711}"/>
            </c:ext>
          </c:extLst>
        </c:ser>
        <c:dLbls>
          <c:showLegendKey val="0"/>
          <c:showVal val="0"/>
          <c:showCatName val="0"/>
          <c:showSerName val="0"/>
          <c:showPercent val="0"/>
          <c:showBubbleSize val="0"/>
        </c:dLbls>
        <c:gapWidth val="25"/>
        <c:overlap val="100"/>
        <c:axId val="-660057248"/>
        <c:axId val="-660052224"/>
      </c:barChart>
      <c:catAx>
        <c:axId val="-660057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052224"/>
        <c:crosses val="autoZero"/>
        <c:auto val="1"/>
        <c:lblAlgn val="ctr"/>
        <c:lblOffset val="100"/>
        <c:noMultiLvlLbl val="0"/>
      </c:catAx>
      <c:valAx>
        <c:axId val="-660052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0572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Belgium</a:t>
            </a:r>
            <a:endParaRPr lang="en-US" sz="48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1.8</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5%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Belgium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DC0C-4AD9-ADCB-2181CAA5CFEE}"/>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DC0C-4AD9-ADCB-2181CAA5CFEE}"/>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DC0C-4AD9-ADCB-2181CAA5CFEE}"/>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DC0C-4AD9-ADCB-2181CAA5CFEE}"/>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DC0C-4AD9-ADCB-2181CAA5CFEE}"/>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DC0C-4AD9-ADCB-2181CAA5CFEE}"/>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DC0C-4AD9-ADCB-2181CAA5CFEE}"/>
              </c:ext>
            </c:extLst>
          </c:dPt>
          <c:dPt>
            <c:idx val="1"/>
            <c:invertIfNegative val="0"/>
            <c:bubble3D val="0"/>
            <c:spPr>
              <a:solidFill>
                <a:srgbClr val="FF0000"/>
              </a:solidFill>
              <a:ln>
                <a:noFill/>
              </a:ln>
              <a:effectLst/>
            </c:spPr>
            <c:extLst>
              <c:ext xmlns:c16="http://schemas.microsoft.com/office/drawing/2014/chart" uri="{C3380CC4-5D6E-409C-BE32-E72D297353CC}">
                <c16:uniqueId val="{0000000E-DC0C-4AD9-ADCB-2181CAA5CFEE}"/>
              </c:ext>
            </c:extLst>
          </c:dPt>
          <c:dPt>
            <c:idx val="2"/>
            <c:invertIfNegative val="0"/>
            <c:bubble3D val="0"/>
            <c:spPr>
              <a:solidFill>
                <a:srgbClr val="FF0000"/>
              </a:solidFill>
              <a:ln>
                <a:noFill/>
              </a:ln>
              <a:effectLst/>
            </c:spPr>
            <c:extLst>
              <c:ext xmlns:c16="http://schemas.microsoft.com/office/drawing/2014/chart" uri="{C3380CC4-5D6E-409C-BE32-E72D297353CC}">
                <c16:uniqueId val="{00000010-DC0C-4AD9-ADCB-2181CAA5CFEE}"/>
              </c:ext>
            </c:extLst>
          </c:dPt>
          <c:dPt>
            <c:idx val="3"/>
            <c:invertIfNegative val="0"/>
            <c:bubble3D val="0"/>
            <c:spPr>
              <a:solidFill>
                <a:srgbClr val="FF0000"/>
              </a:solidFill>
              <a:ln>
                <a:noFill/>
              </a:ln>
              <a:effectLst/>
            </c:spPr>
            <c:extLst>
              <c:ext xmlns:c16="http://schemas.microsoft.com/office/drawing/2014/chart" uri="{C3380CC4-5D6E-409C-BE32-E72D297353CC}">
                <c16:uniqueId val="{00000012-DC0C-4AD9-ADCB-2181CAA5CFEE}"/>
              </c:ext>
            </c:extLst>
          </c:dPt>
          <c:dPt>
            <c:idx val="4"/>
            <c:invertIfNegative val="0"/>
            <c:bubble3D val="0"/>
            <c:spPr>
              <a:solidFill>
                <a:srgbClr val="FFC000"/>
              </a:solidFill>
              <a:ln>
                <a:noFill/>
              </a:ln>
              <a:effectLst/>
            </c:spPr>
            <c:extLst>
              <c:ext xmlns:c16="http://schemas.microsoft.com/office/drawing/2014/chart" uri="{C3380CC4-5D6E-409C-BE32-E72D297353CC}">
                <c16:uniqueId val="{00000014-DC0C-4AD9-ADCB-2181CAA5CFEE}"/>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distributions'!$C$19:$O$19</c:f>
              <c:numCache>
                <c:formatCode>0%</c:formatCode>
                <c:ptCount val="13"/>
                <c:pt idx="0">
                  <c:v>0.20040080159999998</c:v>
                </c:pt>
                <c:pt idx="1">
                  <c:v>0.28256513030000002</c:v>
                </c:pt>
                <c:pt idx="2">
                  <c:v>0.25851703409999999</c:v>
                </c:pt>
                <c:pt idx="3">
                  <c:v>0.11422845690000001</c:v>
                </c:pt>
                <c:pt idx="4">
                  <c:v>9.4188376750000011E-2</c:v>
                </c:pt>
                <c:pt idx="5">
                  <c:v>2.404809619E-2</c:v>
                </c:pt>
                <c:pt idx="6">
                  <c:v>1.0020040079999999E-2</c:v>
                </c:pt>
                <c:pt idx="7">
                  <c:v>1.6032064130000002E-2</c:v>
                </c:pt>
                <c:pt idx="8">
                  <c:v>0</c:v>
                </c:pt>
                <c:pt idx="9">
                  <c:v>0</c:v>
                </c:pt>
                <c:pt idx="10">
                  <c:v>0</c:v>
                </c:pt>
                <c:pt idx="11">
                  <c:v>0</c:v>
                </c:pt>
                <c:pt idx="12">
                  <c:v>0</c:v>
                </c:pt>
              </c:numCache>
            </c:numRef>
          </c:val>
          <c:extLst>
            <c:ext xmlns:c16="http://schemas.microsoft.com/office/drawing/2014/chart" uri="{C3380CC4-5D6E-409C-BE32-E72D297353CC}">
              <c16:uniqueId val="{00000015-DC0C-4AD9-ADCB-2181CAA5CFEE}"/>
            </c:ext>
          </c:extLst>
        </c:ser>
        <c:dLbls>
          <c:showLegendKey val="0"/>
          <c:showVal val="0"/>
          <c:showCatName val="0"/>
          <c:showSerName val="0"/>
          <c:showPercent val="0"/>
          <c:showBubbleSize val="0"/>
        </c:dLbls>
        <c:gapWidth val="17"/>
        <c:overlap val="99"/>
        <c:axId val="-665638688"/>
        <c:axId val="-665552720"/>
      </c:barChart>
      <c:catAx>
        <c:axId val="-665638688"/>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552720"/>
        <c:crosses val="autoZero"/>
        <c:auto val="1"/>
        <c:lblAlgn val="ctr"/>
        <c:lblOffset val="100"/>
        <c:noMultiLvlLbl val="0"/>
      </c:catAx>
      <c:valAx>
        <c:axId val="-665552720"/>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5638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12: Electricity</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a:t>
            </a:r>
            <a:r>
              <a:rPr lang="en-US" sz="1800" b="0" i="1" baseline="0">
                <a:effectLst/>
              </a:rPr>
              <a:t> "How many people in the world have some access to electricity?"</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a:solidFill>
                  <a:srgbClr val="FF0000"/>
                </a:solidFill>
                <a:latin typeface="Trebuchet MS" charset="0"/>
                <a:ea typeface="Trebuchet MS" charset="0"/>
                <a:cs typeface="Trebuchet MS" charset="0"/>
              </a:rPr>
              <a:t>WRONG ANSWER: </a:t>
            </a:r>
            <a:r>
              <a:rPr lang="en-US" sz="1800" b="0" i="1">
                <a:solidFill>
                  <a:srgbClr val="FF0000"/>
                </a:solidFill>
                <a:latin typeface="Trebuchet MS" charset="0"/>
                <a:ea typeface="Trebuchet MS" charset="0"/>
                <a:cs typeface="Trebuchet MS" charset="0"/>
              </a:rPr>
              <a:t>"50 percent"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'Q12 electricity'!$D$7</c:f>
              <c:strCache>
                <c:ptCount val="1"/>
                <c:pt idx="0">
                  <c:v>50 percent</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electricity'!$D$9:$D$24</c:f>
              <c:numCache>
                <c:formatCode>0%</c:formatCode>
                <c:ptCount val="16"/>
                <c:pt idx="0">
                  <c:v>0.33</c:v>
                </c:pt>
                <c:pt idx="1">
                  <c:v>0.57571428571428573</c:v>
                </c:pt>
                <c:pt idx="2">
                  <c:v>0.55000000000000004</c:v>
                </c:pt>
                <c:pt idx="3">
                  <c:v>0.54</c:v>
                </c:pt>
                <c:pt idx="4">
                  <c:v>0.63</c:v>
                </c:pt>
                <c:pt idx="5">
                  <c:v>0.61</c:v>
                </c:pt>
                <c:pt idx="6">
                  <c:v>0.56999999999999995</c:v>
                </c:pt>
                <c:pt idx="7">
                  <c:v>0.6</c:v>
                </c:pt>
                <c:pt idx="8">
                  <c:v>0.56000000000000005</c:v>
                </c:pt>
                <c:pt idx="9">
                  <c:v>0.6</c:v>
                </c:pt>
                <c:pt idx="10">
                  <c:v>0.6</c:v>
                </c:pt>
                <c:pt idx="11">
                  <c:v>0.56000000000000005</c:v>
                </c:pt>
                <c:pt idx="12">
                  <c:v>0.57999999999999996</c:v>
                </c:pt>
                <c:pt idx="13">
                  <c:v>0.57999999999999996</c:v>
                </c:pt>
                <c:pt idx="14">
                  <c:v>0.55000000000000004</c:v>
                </c:pt>
                <c:pt idx="15">
                  <c:v>0.53</c:v>
                </c:pt>
              </c:numCache>
            </c:numRef>
          </c:val>
          <c:extLst>
            <c:ext xmlns:c16="http://schemas.microsoft.com/office/drawing/2014/chart" uri="{C3380CC4-5D6E-409C-BE32-E72D297353CC}">
              <c16:uniqueId val="{00000000-8882-42A9-BE14-26A30FF6A11B}"/>
            </c:ext>
          </c:extLst>
        </c:ser>
        <c:dLbls>
          <c:showLegendKey val="0"/>
          <c:showVal val="0"/>
          <c:showCatName val="0"/>
          <c:showSerName val="0"/>
          <c:showPercent val="0"/>
          <c:showBubbleSize val="0"/>
        </c:dLbls>
        <c:gapWidth val="25"/>
        <c:axId val="-658401904"/>
        <c:axId val="-658355120"/>
      </c:barChart>
      <c:catAx>
        <c:axId val="-658401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355120"/>
        <c:crosses val="autoZero"/>
        <c:auto val="1"/>
        <c:lblAlgn val="ctr"/>
        <c:lblOffset val="100"/>
        <c:noMultiLvlLbl val="0"/>
      </c:catAx>
      <c:valAx>
        <c:axId val="-658355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40190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12: Electricity</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a:t>
            </a:r>
            <a:r>
              <a:rPr lang="en-US" sz="1800" b="0" i="1" baseline="0">
                <a:effectLst/>
              </a:rPr>
              <a:t> "How many people in the world have some access to electricity?"</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"20</a:t>
            </a:r>
            <a:r>
              <a:rPr lang="en-US" sz="2000" b="0" i="1" baseline="0">
                <a:solidFill>
                  <a:srgbClr val="EE5D4E"/>
                </a:solidFill>
                <a:latin typeface="Trebuchet MS" charset="0"/>
                <a:ea typeface="Trebuchet MS" charset="0"/>
                <a:cs typeface="Trebuchet MS" charset="0"/>
              </a:rPr>
              <a:t> percent</a:t>
            </a:r>
            <a:r>
              <a:rPr lang="en-US" sz="2000" b="0" i="1">
                <a:solidFill>
                  <a:srgbClr val="EE5D4E"/>
                </a:solidFill>
                <a:latin typeface="Trebuchet MS" charset="0"/>
                <a:ea typeface="Trebuchet MS" charset="0"/>
                <a:cs typeface="Trebuchet MS" charset="0"/>
              </a:rPr>
              <a:t>"</a:t>
            </a:r>
            <a:endParaRPr lang="en-US" sz="2000" b="0" i="1" u="none" strike="noStrike" baseline="0">
              <a:solidFill>
                <a:srgbClr val="EE5D4E"/>
              </a:solidFill>
              <a:effectLst/>
              <a:latin typeface="Trebuchet MS" charset="0"/>
              <a:ea typeface="Trebuchet MS" charset="0"/>
              <a:cs typeface="Trebuchet MS" charset="0"/>
            </a:endParaRP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'Q12 electricity'!$E$7</c:f>
              <c:strCache>
                <c:ptCount val="1"/>
                <c:pt idx="0">
                  <c:v>'20 percent</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electricity'!$E$9:$E$24</c:f>
              <c:numCache>
                <c:formatCode>0%</c:formatCode>
                <c:ptCount val="16"/>
                <c:pt idx="0">
                  <c:v>0.33</c:v>
                </c:pt>
                <c:pt idx="1">
                  <c:v>0.2092857142857143</c:v>
                </c:pt>
                <c:pt idx="2">
                  <c:v>0.32</c:v>
                </c:pt>
                <c:pt idx="3">
                  <c:v>0.32</c:v>
                </c:pt>
                <c:pt idx="4">
                  <c:v>0.2</c:v>
                </c:pt>
                <c:pt idx="5">
                  <c:v>0.21</c:v>
                </c:pt>
                <c:pt idx="6">
                  <c:v>0.24</c:v>
                </c:pt>
                <c:pt idx="7">
                  <c:v>0.2</c:v>
                </c:pt>
                <c:pt idx="8">
                  <c:v>0.24</c:v>
                </c:pt>
                <c:pt idx="9">
                  <c:v>0.18</c:v>
                </c:pt>
                <c:pt idx="10">
                  <c:v>0.18</c:v>
                </c:pt>
                <c:pt idx="11">
                  <c:v>0.22</c:v>
                </c:pt>
                <c:pt idx="12">
                  <c:v>0.18</c:v>
                </c:pt>
                <c:pt idx="13">
                  <c:v>0.15</c:v>
                </c:pt>
                <c:pt idx="14">
                  <c:v>0.14000000000000001</c:v>
                </c:pt>
                <c:pt idx="15">
                  <c:v>0.15</c:v>
                </c:pt>
              </c:numCache>
            </c:numRef>
          </c:val>
          <c:extLst>
            <c:ext xmlns:c16="http://schemas.microsoft.com/office/drawing/2014/chart" uri="{C3380CC4-5D6E-409C-BE32-E72D297353CC}">
              <c16:uniqueId val="{00000000-A4FF-47FE-966A-C1B48C8E5B62}"/>
            </c:ext>
          </c:extLst>
        </c:ser>
        <c:dLbls>
          <c:showLegendKey val="0"/>
          <c:showVal val="0"/>
          <c:showCatName val="0"/>
          <c:showSerName val="0"/>
          <c:showPercent val="0"/>
          <c:showBubbleSize val="0"/>
        </c:dLbls>
        <c:gapWidth val="25"/>
        <c:axId val="-655462944"/>
        <c:axId val="-655458224"/>
      </c:barChart>
      <c:catAx>
        <c:axId val="-655462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458224"/>
        <c:crosses val="autoZero"/>
        <c:auto val="1"/>
        <c:lblAlgn val="ctr"/>
        <c:lblOffset val="100"/>
        <c:noMultiLvlLbl val="0"/>
      </c:catAx>
      <c:valAx>
        <c:axId val="-655458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4629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'Q12 electricity'!$C$7</c:f>
              <c:strCache>
                <c:ptCount val="1"/>
                <c:pt idx="0">
                  <c:v>'80 percent</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CFA4-49B9-90C5-4E551949BAC5}"/>
              </c:ext>
            </c:extLst>
          </c:dPt>
          <c:dPt>
            <c:idx val="1"/>
            <c:invertIfNegative val="0"/>
            <c:bubble3D val="0"/>
            <c:spPr>
              <a:solidFill>
                <a:srgbClr val="00B0F0"/>
              </a:solidFill>
              <a:ln>
                <a:noFill/>
              </a:ln>
              <a:effectLst/>
            </c:spPr>
            <c:extLst>
              <c:ext xmlns:c16="http://schemas.microsoft.com/office/drawing/2014/chart" uri="{C3380CC4-5D6E-409C-BE32-E72D297353CC}">
                <c16:uniqueId val="{00000003-CFA4-49B9-90C5-4E551949BAC5}"/>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electricity'!$C$9:$C$24</c:f>
              <c:numCache>
                <c:formatCode>0%</c:formatCode>
                <c:ptCount val="16"/>
                <c:pt idx="0">
                  <c:v>0.33329999999999999</c:v>
                </c:pt>
                <c:pt idx="1">
                  <c:v>0.21642857142857141</c:v>
                </c:pt>
                <c:pt idx="2">
                  <c:v>0.14000000000000001</c:v>
                </c:pt>
                <c:pt idx="3">
                  <c:v>0.15</c:v>
                </c:pt>
                <c:pt idx="4">
                  <c:v>0.17</c:v>
                </c:pt>
                <c:pt idx="5">
                  <c:v>0.19</c:v>
                </c:pt>
                <c:pt idx="6">
                  <c:v>0.19</c:v>
                </c:pt>
                <c:pt idx="7">
                  <c:v>0.2</c:v>
                </c:pt>
                <c:pt idx="8">
                  <c:v>0.2</c:v>
                </c:pt>
                <c:pt idx="9">
                  <c:v>0.22</c:v>
                </c:pt>
                <c:pt idx="10">
                  <c:v>0.22</c:v>
                </c:pt>
                <c:pt idx="11">
                  <c:v>0.22</c:v>
                </c:pt>
                <c:pt idx="12">
                  <c:v>0.23</c:v>
                </c:pt>
                <c:pt idx="13">
                  <c:v>0.27</c:v>
                </c:pt>
                <c:pt idx="14">
                  <c:v>0.31</c:v>
                </c:pt>
                <c:pt idx="15">
                  <c:v>0.32</c:v>
                </c:pt>
              </c:numCache>
            </c:numRef>
          </c:val>
          <c:extLst>
            <c:ext xmlns:c16="http://schemas.microsoft.com/office/drawing/2014/chart" uri="{C3380CC4-5D6E-409C-BE32-E72D297353CC}">
              <c16:uniqueId val="{00000004-CFA4-49B9-90C5-4E551949BAC5}"/>
            </c:ext>
          </c:extLst>
        </c:ser>
        <c:dLbls>
          <c:showLegendKey val="0"/>
          <c:showVal val="0"/>
          <c:showCatName val="0"/>
          <c:showSerName val="0"/>
          <c:showPercent val="0"/>
          <c:showBubbleSize val="0"/>
        </c:dLbls>
        <c:gapWidth val="25"/>
        <c:axId val="-655407024"/>
        <c:axId val="-655402304"/>
      </c:barChart>
      <c:catAx>
        <c:axId val="-655407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402304"/>
        <c:crosses val="autoZero"/>
        <c:auto val="1"/>
        <c:lblAlgn val="ctr"/>
        <c:lblOffset val="100"/>
        <c:noMultiLvlLbl val="0"/>
      </c:catAx>
      <c:valAx>
        <c:axId val="-655402304"/>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540702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'Q12 electricity'!$D$7</c:f>
              <c:strCache>
                <c:ptCount val="1"/>
                <c:pt idx="0">
                  <c:v>50 percent</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electricity'!$D$9:$D$24</c:f>
              <c:numCache>
                <c:formatCode>0%</c:formatCode>
                <c:ptCount val="16"/>
                <c:pt idx="0">
                  <c:v>0.33</c:v>
                </c:pt>
                <c:pt idx="1">
                  <c:v>0.57571428571428573</c:v>
                </c:pt>
                <c:pt idx="2">
                  <c:v>0.55000000000000004</c:v>
                </c:pt>
                <c:pt idx="3">
                  <c:v>0.54</c:v>
                </c:pt>
                <c:pt idx="4">
                  <c:v>0.63</c:v>
                </c:pt>
                <c:pt idx="5">
                  <c:v>0.61</c:v>
                </c:pt>
                <c:pt idx="6">
                  <c:v>0.56999999999999995</c:v>
                </c:pt>
                <c:pt idx="7">
                  <c:v>0.6</c:v>
                </c:pt>
                <c:pt idx="8">
                  <c:v>0.56000000000000005</c:v>
                </c:pt>
                <c:pt idx="9">
                  <c:v>0.6</c:v>
                </c:pt>
                <c:pt idx="10">
                  <c:v>0.6</c:v>
                </c:pt>
                <c:pt idx="11">
                  <c:v>0.56000000000000005</c:v>
                </c:pt>
                <c:pt idx="12">
                  <c:v>0.57999999999999996</c:v>
                </c:pt>
                <c:pt idx="13">
                  <c:v>0.57999999999999996</c:v>
                </c:pt>
                <c:pt idx="14">
                  <c:v>0.55000000000000004</c:v>
                </c:pt>
                <c:pt idx="15">
                  <c:v>0.53</c:v>
                </c:pt>
              </c:numCache>
            </c:numRef>
          </c:val>
          <c:extLst>
            <c:ext xmlns:c16="http://schemas.microsoft.com/office/drawing/2014/chart" uri="{C3380CC4-5D6E-409C-BE32-E72D297353CC}">
              <c16:uniqueId val="{00000000-2438-4C93-9E4A-FA267B66DC74}"/>
            </c:ext>
          </c:extLst>
        </c:ser>
        <c:dLbls>
          <c:showLegendKey val="0"/>
          <c:showVal val="0"/>
          <c:showCatName val="0"/>
          <c:showSerName val="0"/>
          <c:showPercent val="0"/>
          <c:showBubbleSize val="0"/>
        </c:dLbls>
        <c:gapWidth val="25"/>
        <c:axId val="-654289968"/>
        <c:axId val="-654285248"/>
      </c:barChart>
      <c:catAx>
        <c:axId val="-654289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285248"/>
        <c:crosses val="autoZero"/>
        <c:auto val="1"/>
        <c:lblAlgn val="ctr"/>
        <c:lblOffset val="100"/>
        <c:noMultiLvlLbl val="0"/>
      </c:catAx>
      <c:valAx>
        <c:axId val="-654285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28996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'Q12 electricity'!$E$7</c:f>
              <c:strCache>
                <c:ptCount val="1"/>
                <c:pt idx="0">
                  <c:v>'20 percent</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electricity'!$E$9:$E$24</c:f>
              <c:numCache>
                <c:formatCode>0%</c:formatCode>
                <c:ptCount val="16"/>
                <c:pt idx="0">
                  <c:v>0.33</c:v>
                </c:pt>
                <c:pt idx="1">
                  <c:v>0.2092857142857143</c:v>
                </c:pt>
                <c:pt idx="2">
                  <c:v>0.32</c:v>
                </c:pt>
                <c:pt idx="3">
                  <c:v>0.32</c:v>
                </c:pt>
                <c:pt idx="4">
                  <c:v>0.2</c:v>
                </c:pt>
                <c:pt idx="5">
                  <c:v>0.21</c:v>
                </c:pt>
                <c:pt idx="6">
                  <c:v>0.24</c:v>
                </c:pt>
                <c:pt idx="7">
                  <c:v>0.2</c:v>
                </c:pt>
                <c:pt idx="8">
                  <c:v>0.24</c:v>
                </c:pt>
                <c:pt idx="9">
                  <c:v>0.18</c:v>
                </c:pt>
                <c:pt idx="10">
                  <c:v>0.18</c:v>
                </c:pt>
                <c:pt idx="11">
                  <c:v>0.22</c:v>
                </c:pt>
                <c:pt idx="12">
                  <c:v>0.18</c:v>
                </c:pt>
                <c:pt idx="13">
                  <c:v>0.15</c:v>
                </c:pt>
                <c:pt idx="14">
                  <c:v>0.14000000000000001</c:v>
                </c:pt>
                <c:pt idx="15">
                  <c:v>0.15</c:v>
                </c:pt>
              </c:numCache>
            </c:numRef>
          </c:val>
          <c:extLst>
            <c:ext xmlns:c16="http://schemas.microsoft.com/office/drawing/2014/chart" uri="{C3380CC4-5D6E-409C-BE32-E72D297353CC}">
              <c16:uniqueId val="{00000000-3241-4EE9-9D33-AC7D3A3F3B91}"/>
            </c:ext>
          </c:extLst>
        </c:ser>
        <c:dLbls>
          <c:showLegendKey val="0"/>
          <c:showVal val="0"/>
          <c:showCatName val="0"/>
          <c:showSerName val="0"/>
          <c:showPercent val="0"/>
          <c:showBubbleSize val="0"/>
        </c:dLbls>
        <c:gapWidth val="25"/>
        <c:axId val="-654236736"/>
        <c:axId val="-654232016"/>
      </c:barChart>
      <c:catAx>
        <c:axId val="-654236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232016"/>
        <c:crosses val="autoZero"/>
        <c:auto val="1"/>
        <c:lblAlgn val="ctr"/>
        <c:lblOffset val="100"/>
        <c:noMultiLvlLbl val="0"/>
      </c:catAx>
      <c:valAx>
        <c:axId val="-654232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23673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'Q12 electricity'!$C$7</c:f>
              <c:strCache>
                <c:ptCount val="1"/>
                <c:pt idx="0">
                  <c:v>'80 percent</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F4E3-46E2-91F6-36C04AB3BDF0}"/>
              </c:ext>
            </c:extLst>
          </c:dPt>
          <c:dPt>
            <c:idx val="1"/>
            <c:invertIfNegative val="0"/>
            <c:bubble3D val="0"/>
            <c:spPr>
              <a:solidFill>
                <a:srgbClr val="00B050"/>
              </a:solidFill>
              <a:ln>
                <a:noFill/>
              </a:ln>
              <a:effectLst/>
            </c:spPr>
            <c:extLst>
              <c:ext xmlns:c16="http://schemas.microsoft.com/office/drawing/2014/chart" uri="{C3380CC4-5D6E-409C-BE32-E72D297353CC}">
                <c16:uniqueId val="{00000003-F4E3-46E2-91F6-36C04AB3BDF0}"/>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electricity'!$C$9:$C$24</c:f>
              <c:numCache>
                <c:formatCode>0%</c:formatCode>
                <c:ptCount val="16"/>
                <c:pt idx="0">
                  <c:v>0.33329999999999999</c:v>
                </c:pt>
                <c:pt idx="1">
                  <c:v>0.21642857142857141</c:v>
                </c:pt>
                <c:pt idx="2">
                  <c:v>0.14000000000000001</c:v>
                </c:pt>
                <c:pt idx="3">
                  <c:v>0.15</c:v>
                </c:pt>
                <c:pt idx="4">
                  <c:v>0.17</c:v>
                </c:pt>
                <c:pt idx="5">
                  <c:v>0.19</c:v>
                </c:pt>
                <c:pt idx="6">
                  <c:v>0.19</c:v>
                </c:pt>
                <c:pt idx="7">
                  <c:v>0.2</c:v>
                </c:pt>
                <c:pt idx="8">
                  <c:v>0.2</c:v>
                </c:pt>
                <c:pt idx="9">
                  <c:v>0.22</c:v>
                </c:pt>
                <c:pt idx="10">
                  <c:v>0.22</c:v>
                </c:pt>
                <c:pt idx="11">
                  <c:v>0.22</c:v>
                </c:pt>
                <c:pt idx="12">
                  <c:v>0.23</c:v>
                </c:pt>
                <c:pt idx="13">
                  <c:v>0.27</c:v>
                </c:pt>
                <c:pt idx="14">
                  <c:v>0.31</c:v>
                </c:pt>
                <c:pt idx="15">
                  <c:v>0.32</c:v>
                </c:pt>
              </c:numCache>
            </c:numRef>
          </c:val>
          <c:extLst>
            <c:ext xmlns:c16="http://schemas.microsoft.com/office/drawing/2014/chart" uri="{C3380CC4-5D6E-409C-BE32-E72D297353CC}">
              <c16:uniqueId val="{00000004-F4E3-46E2-91F6-36C04AB3BDF0}"/>
            </c:ext>
          </c:extLst>
        </c:ser>
        <c:dLbls>
          <c:showLegendKey val="0"/>
          <c:showVal val="0"/>
          <c:showCatName val="0"/>
          <c:showSerName val="0"/>
          <c:showPercent val="0"/>
          <c:showBubbleSize val="0"/>
        </c:dLbls>
        <c:gapWidth val="25"/>
        <c:axId val="-654193664"/>
        <c:axId val="-654188944"/>
      </c:barChart>
      <c:catAx>
        <c:axId val="-65419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188944"/>
        <c:crosses val="autoZero"/>
        <c:auto val="1"/>
        <c:lblAlgn val="ctr"/>
        <c:lblOffset val="100"/>
        <c:noMultiLvlLbl val="0"/>
      </c:catAx>
      <c:valAx>
        <c:axId val="-654188944"/>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19366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'Q12 electricity'!$D$7</c:f>
              <c:strCache>
                <c:ptCount val="1"/>
                <c:pt idx="0">
                  <c:v>50 percent</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electricity'!$D$9:$D$24</c:f>
              <c:numCache>
                <c:formatCode>0%</c:formatCode>
                <c:ptCount val="16"/>
                <c:pt idx="0">
                  <c:v>0.33</c:v>
                </c:pt>
                <c:pt idx="1">
                  <c:v>0.57571428571428573</c:v>
                </c:pt>
                <c:pt idx="2">
                  <c:v>0.55000000000000004</c:v>
                </c:pt>
                <c:pt idx="3">
                  <c:v>0.54</c:v>
                </c:pt>
                <c:pt idx="4">
                  <c:v>0.63</c:v>
                </c:pt>
                <c:pt idx="5">
                  <c:v>0.61</c:v>
                </c:pt>
                <c:pt idx="6">
                  <c:v>0.56999999999999995</c:v>
                </c:pt>
                <c:pt idx="7">
                  <c:v>0.6</c:v>
                </c:pt>
                <c:pt idx="8">
                  <c:v>0.56000000000000005</c:v>
                </c:pt>
                <c:pt idx="9">
                  <c:v>0.6</c:v>
                </c:pt>
                <c:pt idx="10">
                  <c:v>0.6</c:v>
                </c:pt>
                <c:pt idx="11">
                  <c:v>0.56000000000000005</c:v>
                </c:pt>
                <c:pt idx="12">
                  <c:v>0.57999999999999996</c:v>
                </c:pt>
                <c:pt idx="13">
                  <c:v>0.57999999999999996</c:v>
                </c:pt>
                <c:pt idx="14">
                  <c:v>0.55000000000000004</c:v>
                </c:pt>
                <c:pt idx="15">
                  <c:v>0.53</c:v>
                </c:pt>
              </c:numCache>
            </c:numRef>
          </c:val>
          <c:extLst>
            <c:ext xmlns:c16="http://schemas.microsoft.com/office/drawing/2014/chart" uri="{C3380CC4-5D6E-409C-BE32-E72D297353CC}">
              <c16:uniqueId val="{00000000-93CD-4356-86AC-26648B598234}"/>
            </c:ext>
          </c:extLst>
        </c:ser>
        <c:dLbls>
          <c:showLegendKey val="0"/>
          <c:showVal val="0"/>
          <c:showCatName val="0"/>
          <c:showSerName val="0"/>
          <c:showPercent val="0"/>
          <c:showBubbleSize val="0"/>
        </c:dLbls>
        <c:gapWidth val="25"/>
        <c:axId val="-654130544"/>
        <c:axId val="-654125824"/>
      </c:barChart>
      <c:catAx>
        <c:axId val="-654130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125824"/>
        <c:crosses val="autoZero"/>
        <c:auto val="1"/>
        <c:lblAlgn val="ctr"/>
        <c:lblOffset val="100"/>
        <c:noMultiLvlLbl val="0"/>
      </c:catAx>
      <c:valAx>
        <c:axId val="-6541258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1305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'Q12 electricity'!$E$7</c:f>
              <c:strCache>
                <c:ptCount val="1"/>
                <c:pt idx="0">
                  <c:v>'20 percent</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electricity'!$E$9:$E$24</c:f>
              <c:numCache>
                <c:formatCode>0%</c:formatCode>
                <c:ptCount val="16"/>
                <c:pt idx="0">
                  <c:v>0.33</c:v>
                </c:pt>
                <c:pt idx="1">
                  <c:v>0.2092857142857143</c:v>
                </c:pt>
                <c:pt idx="2">
                  <c:v>0.32</c:v>
                </c:pt>
                <c:pt idx="3">
                  <c:v>0.32</c:v>
                </c:pt>
                <c:pt idx="4">
                  <c:v>0.2</c:v>
                </c:pt>
                <c:pt idx="5">
                  <c:v>0.21</c:v>
                </c:pt>
                <c:pt idx="6">
                  <c:v>0.24</c:v>
                </c:pt>
                <c:pt idx="7">
                  <c:v>0.2</c:v>
                </c:pt>
                <c:pt idx="8">
                  <c:v>0.24</c:v>
                </c:pt>
                <c:pt idx="9">
                  <c:v>0.18</c:v>
                </c:pt>
                <c:pt idx="10">
                  <c:v>0.18</c:v>
                </c:pt>
                <c:pt idx="11">
                  <c:v>0.22</c:v>
                </c:pt>
                <c:pt idx="12">
                  <c:v>0.18</c:v>
                </c:pt>
                <c:pt idx="13">
                  <c:v>0.15</c:v>
                </c:pt>
                <c:pt idx="14">
                  <c:v>0.14000000000000001</c:v>
                </c:pt>
                <c:pt idx="15">
                  <c:v>0.15</c:v>
                </c:pt>
              </c:numCache>
            </c:numRef>
          </c:val>
          <c:extLst>
            <c:ext xmlns:c16="http://schemas.microsoft.com/office/drawing/2014/chart" uri="{C3380CC4-5D6E-409C-BE32-E72D297353CC}">
              <c16:uniqueId val="{00000000-5CF4-41E9-8F74-BD4191E53555}"/>
            </c:ext>
          </c:extLst>
        </c:ser>
        <c:dLbls>
          <c:showLegendKey val="0"/>
          <c:showVal val="0"/>
          <c:showCatName val="0"/>
          <c:showSerName val="0"/>
          <c:showPercent val="0"/>
          <c:showBubbleSize val="0"/>
        </c:dLbls>
        <c:gapWidth val="25"/>
        <c:axId val="-654076720"/>
        <c:axId val="-654072000"/>
      </c:barChart>
      <c:catAx>
        <c:axId val="-654076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072000"/>
        <c:crosses val="autoZero"/>
        <c:auto val="1"/>
        <c:lblAlgn val="ctr"/>
        <c:lblOffset val="100"/>
        <c:noMultiLvlLbl val="0"/>
      </c:catAx>
      <c:valAx>
        <c:axId val="-654072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07672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3600" b="1" i="0" baseline="0">
                <a:effectLst/>
              </a:rPr>
              <a:t>RESULTS — Question 12: Electricity</a:t>
            </a:r>
            <a:endParaRPr lang="en-US" sz="4800" b="1">
              <a:effectLst/>
            </a:endParaRP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3200" b="0" i="0" baseline="0">
                <a:effectLst/>
              </a:rPr>
              <a:t>QUESTION:</a:t>
            </a:r>
            <a:r>
              <a:rPr lang="en-US" sz="3200" b="0" i="1" baseline="0">
                <a:effectLst/>
              </a:rPr>
              <a:t> "How many people in the world have some access to electricity?"</a:t>
            </a:r>
            <a:endParaRPr lang="en-US" sz="4000" b="0" i="0"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3200" b="0">
                <a:solidFill>
                  <a:srgbClr val="059713"/>
                </a:solidFill>
                <a:latin typeface="Trebuchet MS" charset="0"/>
                <a:ea typeface="Trebuchet MS" charset="0"/>
                <a:cs typeface="Trebuchet MS" charset="0"/>
              </a:rPr>
              <a:t>CORRECT ANSWER: </a:t>
            </a:r>
            <a:r>
              <a:rPr lang="en-US" sz="3200" b="0" i="1" u="none" strike="noStrike" baseline="0">
                <a:solidFill>
                  <a:srgbClr val="059713"/>
                </a:solidFill>
                <a:effectLst/>
              </a:rPr>
              <a:t>"80 percent"</a:t>
            </a:r>
            <a:endParaRPr lang="en-US" sz="3200" b="0" i="1">
              <a:solidFill>
                <a:srgbClr val="059713"/>
              </a:solidFill>
              <a:latin typeface="Trebuchet MS" charset="0"/>
              <a:ea typeface="Trebuchet MS" charset="0"/>
              <a:cs typeface="Trebuchet MS" charset="0"/>
            </a:endParaRPr>
          </a:p>
        </c:rich>
      </c:tx>
      <c:layout>
        <c:manualLayout>
          <c:xMode val="edge"/>
          <c:yMode val="edge"/>
          <c:x val="0.14632184833013501"/>
          <c:y val="2.42309066403411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'Q12 electricity'!$C$7</c:f>
              <c:strCache>
                <c:ptCount val="1"/>
                <c:pt idx="0">
                  <c:v>'80 percent</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E02B-42A4-8665-22B252F339ED}"/>
              </c:ext>
            </c:extLst>
          </c:dPt>
          <c:dPt>
            <c:idx val="1"/>
            <c:invertIfNegative val="0"/>
            <c:bubble3D val="0"/>
            <c:spPr>
              <a:solidFill>
                <a:srgbClr val="059713"/>
              </a:solidFill>
              <a:ln>
                <a:noFill/>
              </a:ln>
              <a:effectLst/>
            </c:spPr>
            <c:extLst>
              <c:ext xmlns:c16="http://schemas.microsoft.com/office/drawing/2014/chart" uri="{C3380CC4-5D6E-409C-BE32-E72D297353CC}">
                <c16:uniqueId val="{00000003-E02B-42A4-8665-22B252F339ED}"/>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electricity'!$C$9:$C$24</c:f>
              <c:numCache>
                <c:formatCode>0%</c:formatCode>
                <c:ptCount val="16"/>
                <c:pt idx="0">
                  <c:v>0.33329999999999999</c:v>
                </c:pt>
                <c:pt idx="1">
                  <c:v>0.21642857142857141</c:v>
                </c:pt>
                <c:pt idx="2">
                  <c:v>0.14000000000000001</c:v>
                </c:pt>
                <c:pt idx="3">
                  <c:v>0.15</c:v>
                </c:pt>
                <c:pt idx="4">
                  <c:v>0.17</c:v>
                </c:pt>
                <c:pt idx="5">
                  <c:v>0.19</c:v>
                </c:pt>
                <c:pt idx="6">
                  <c:v>0.19</c:v>
                </c:pt>
                <c:pt idx="7">
                  <c:v>0.2</c:v>
                </c:pt>
                <c:pt idx="8">
                  <c:v>0.2</c:v>
                </c:pt>
                <c:pt idx="9">
                  <c:v>0.22</c:v>
                </c:pt>
                <c:pt idx="10">
                  <c:v>0.22</c:v>
                </c:pt>
                <c:pt idx="11">
                  <c:v>0.22</c:v>
                </c:pt>
                <c:pt idx="12">
                  <c:v>0.23</c:v>
                </c:pt>
                <c:pt idx="13">
                  <c:v>0.27</c:v>
                </c:pt>
                <c:pt idx="14">
                  <c:v>0.31</c:v>
                </c:pt>
                <c:pt idx="15">
                  <c:v>0.32</c:v>
                </c:pt>
              </c:numCache>
            </c:numRef>
          </c:val>
          <c:extLst>
            <c:ext xmlns:c16="http://schemas.microsoft.com/office/drawing/2014/chart" uri="{C3380CC4-5D6E-409C-BE32-E72D297353CC}">
              <c16:uniqueId val="{00000004-E02B-42A4-8665-22B252F339ED}"/>
            </c:ext>
          </c:extLst>
        </c:ser>
        <c:ser>
          <c:idx val="1"/>
          <c:order val="1"/>
          <c:tx>
            <c:strRef>
              <c:f>'Q12 electricity'!$D$7</c:f>
              <c:strCache>
                <c:ptCount val="1"/>
                <c:pt idx="0">
                  <c:v>50 percent</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electricity'!$D$9:$D$24</c:f>
              <c:numCache>
                <c:formatCode>0%</c:formatCode>
                <c:ptCount val="16"/>
                <c:pt idx="0">
                  <c:v>0.33</c:v>
                </c:pt>
                <c:pt idx="1">
                  <c:v>0.57571428571428573</c:v>
                </c:pt>
                <c:pt idx="2">
                  <c:v>0.55000000000000004</c:v>
                </c:pt>
                <c:pt idx="3">
                  <c:v>0.54</c:v>
                </c:pt>
                <c:pt idx="4">
                  <c:v>0.63</c:v>
                </c:pt>
                <c:pt idx="5">
                  <c:v>0.61</c:v>
                </c:pt>
                <c:pt idx="6">
                  <c:v>0.56999999999999995</c:v>
                </c:pt>
                <c:pt idx="7">
                  <c:v>0.6</c:v>
                </c:pt>
                <c:pt idx="8">
                  <c:v>0.56000000000000005</c:v>
                </c:pt>
                <c:pt idx="9">
                  <c:v>0.6</c:v>
                </c:pt>
                <c:pt idx="10">
                  <c:v>0.6</c:v>
                </c:pt>
                <c:pt idx="11">
                  <c:v>0.56000000000000005</c:v>
                </c:pt>
                <c:pt idx="12">
                  <c:v>0.57999999999999996</c:v>
                </c:pt>
                <c:pt idx="13">
                  <c:v>0.57999999999999996</c:v>
                </c:pt>
                <c:pt idx="14">
                  <c:v>0.55000000000000004</c:v>
                </c:pt>
                <c:pt idx="15">
                  <c:v>0.53</c:v>
                </c:pt>
              </c:numCache>
            </c:numRef>
          </c:val>
          <c:extLst>
            <c:ext xmlns:c16="http://schemas.microsoft.com/office/drawing/2014/chart" uri="{C3380CC4-5D6E-409C-BE32-E72D297353CC}">
              <c16:uniqueId val="{00000005-E02B-42A4-8665-22B252F339ED}"/>
            </c:ext>
          </c:extLst>
        </c:ser>
        <c:ser>
          <c:idx val="2"/>
          <c:order val="2"/>
          <c:tx>
            <c:strRef>
              <c:f>'Q12 electricity'!$E$7</c:f>
              <c:strCache>
                <c:ptCount val="1"/>
                <c:pt idx="0">
                  <c:v>'20 percent</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electricity'!$E$9:$E$24</c:f>
              <c:numCache>
                <c:formatCode>0%</c:formatCode>
                <c:ptCount val="16"/>
                <c:pt idx="0">
                  <c:v>0.33</c:v>
                </c:pt>
                <c:pt idx="1">
                  <c:v>0.2092857142857143</c:v>
                </c:pt>
                <c:pt idx="2">
                  <c:v>0.32</c:v>
                </c:pt>
                <c:pt idx="3">
                  <c:v>0.32</c:v>
                </c:pt>
                <c:pt idx="4">
                  <c:v>0.2</c:v>
                </c:pt>
                <c:pt idx="5">
                  <c:v>0.21</c:v>
                </c:pt>
                <c:pt idx="6">
                  <c:v>0.24</c:v>
                </c:pt>
                <c:pt idx="7">
                  <c:v>0.2</c:v>
                </c:pt>
                <c:pt idx="8">
                  <c:v>0.24</c:v>
                </c:pt>
                <c:pt idx="9">
                  <c:v>0.18</c:v>
                </c:pt>
                <c:pt idx="10">
                  <c:v>0.18</c:v>
                </c:pt>
                <c:pt idx="11">
                  <c:v>0.22</c:v>
                </c:pt>
                <c:pt idx="12">
                  <c:v>0.18</c:v>
                </c:pt>
                <c:pt idx="13">
                  <c:v>0.15</c:v>
                </c:pt>
                <c:pt idx="14">
                  <c:v>0.14000000000000001</c:v>
                </c:pt>
                <c:pt idx="15">
                  <c:v>0.15</c:v>
                </c:pt>
              </c:numCache>
            </c:numRef>
          </c:val>
          <c:extLst>
            <c:ext xmlns:c16="http://schemas.microsoft.com/office/drawing/2014/chart" uri="{C3380CC4-5D6E-409C-BE32-E72D297353CC}">
              <c16:uniqueId val="{00000006-E02B-42A4-8665-22B252F339ED}"/>
            </c:ext>
          </c:extLst>
        </c:ser>
        <c:dLbls>
          <c:showLegendKey val="0"/>
          <c:showVal val="0"/>
          <c:showCatName val="0"/>
          <c:showSerName val="0"/>
          <c:showPercent val="0"/>
          <c:showBubbleSize val="0"/>
        </c:dLbls>
        <c:gapWidth val="25"/>
        <c:overlap val="100"/>
        <c:axId val="-653971424"/>
        <c:axId val="-653966432"/>
      </c:barChart>
      <c:catAx>
        <c:axId val="-653971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966432"/>
        <c:crosses val="autoZero"/>
        <c:auto val="1"/>
        <c:lblAlgn val="ctr"/>
        <c:lblOffset val="100"/>
        <c:noMultiLvlLbl val="0"/>
      </c:catAx>
      <c:valAx>
        <c:axId val="-653966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97142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400" b="1" i="0" baseline="0">
                <a:effectLst/>
              </a:rPr>
              <a:t>RESULTS — </a:t>
            </a:r>
            <a:r>
              <a:rPr lang="en-US" sz="2400" b="1" i="0" u="none" strike="noStrike" baseline="0">
                <a:effectLst/>
              </a:rPr>
              <a:t>Question 12: Electricity</a:t>
            </a:r>
            <a:endParaRPr lang="en-US" sz="24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1">
                <a:effectLst/>
              </a:rPr>
              <a:t>How many people in the world have some access to electricity?"</a:t>
            </a:r>
            <a:endParaRPr lang="en-US" sz="1800" b="0" i="1"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"80 percent"</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'Q12 electricity'!$C$7</c:f>
              <c:strCache>
                <c:ptCount val="1"/>
                <c:pt idx="0">
                  <c:v>'80 percent</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21B-42B8-A42C-BC3159DAD20D}"/>
              </c:ext>
            </c:extLst>
          </c:dPt>
          <c:dPt>
            <c:idx val="1"/>
            <c:invertIfNegative val="0"/>
            <c:bubble3D val="0"/>
            <c:spPr>
              <a:solidFill>
                <a:srgbClr val="059713"/>
              </a:solidFill>
              <a:ln>
                <a:noFill/>
              </a:ln>
              <a:effectLst/>
            </c:spPr>
            <c:extLst>
              <c:ext xmlns:c16="http://schemas.microsoft.com/office/drawing/2014/chart" uri="{C3380CC4-5D6E-409C-BE32-E72D297353CC}">
                <c16:uniqueId val="{00000003-A21B-42B8-A42C-BC3159DAD20D}"/>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electricity'!$C$9:$C$24</c:f>
              <c:numCache>
                <c:formatCode>0%</c:formatCode>
                <c:ptCount val="16"/>
                <c:pt idx="0">
                  <c:v>0.33329999999999999</c:v>
                </c:pt>
                <c:pt idx="1">
                  <c:v>0.21642857142857141</c:v>
                </c:pt>
                <c:pt idx="2">
                  <c:v>0.14000000000000001</c:v>
                </c:pt>
                <c:pt idx="3">
                  <c:v>0.15</c:v>
                </c:pt>
                <c:pt idx="4">
                  <c:v>0.17</c:v>
                </c:pt>
                <c:pt idx="5">
                  <c:v>0.19</c:v>
                </c:pt>
                <c:pt idx="6">
                  <c:v>0.19</c:v>
                </c:pt>
                <c:pt idx="7">
                  <c:v>0.2</c:v>
                </c:pt>
                <c:pt idx="8">
                  <c:v>0.2</c:v>
                </c:pt>
                <c:pt idx="9">
                  <c:v>0.22</c:v>
                </c:pt>
                <c:pt idx="10">
                  <c:v>0.22</c:v>
                </c:pt>
                <c:pt idx="11">
                  <c:v>0.22</c:v>
                </c:pt>
                <c:pt idx="12">
                  <c:v>0.23</c:v>
                </c:pt>
                <c:pt idx="13">
                  <c:v>0.27</c:v>
                </c:pt>
                <c:pt idx="14">
                  <c:v>0.31</c:v>
                </c:pt>
                <c:pt idx="15">
                  <c:v>0.32</c:v>
                </c:pt>
              </c:numCache>
            </c:numRef>
          </c:val>
          <c:extLst>
            <c:ext xmlns:c16="http://schemas.microsoft.com/office/drawing/2014/chart" uri="{C3380CC4-5D6E-409C-BE32-E72D297353CC}">
              <c16:uniqueId val="{00000004-A21B-42B8-A42C-BC3159DAD20D}"/>
            </c:ext>
          </c:extLst>
        </c:ser>
        <c:ser>
          <c:idx val="1"/>
          <c:order val="1"/>
          <c:tx>
            <c:strRef>
              <c:f>'Q12 electricity'!$D$7</c:f>
              <c:strCache>
                <c:ptCount val="1"/>
                <c:pt idx="0">
                  <c:v>50 percent</c:v>
                </c:pt>
              </c:strCache>
            </c:strRef>
          </c:tx>
          <c:spPr>
            <a:solidFill>
              <a:schemeClr val="bg1"/>
            </a:solidFill>
            <a:ln>
              <a:noFill/>
            </a:ln>
            <a:effectLst/>
          </c:spPr>
          <c:invertIfNegative val="0"/>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electricity'!$D$9:$D$24</c:f>
              <c:numCache>
                <c:formatCode>0%</c:formatCode>
                <c:ptCount val="16"/>
                <c:pt idx="0">
                  <c:v>0.33</c:v>
                </c:pt>
                <c:pt idx="1">
                  <c:v>0.57571428571428573</c:v>
                </c:pt>
                <c:pt idx="2">
                  <c:v>0.55000000000000004</c:v>
                </c:pt>
                <c:pt idx="3">
                  <c:v>0.54</c:v>
                </c:pt>
                <c:pt idx="4">
                  <c:v>0.63</c:v>
                </c:pt>
                <c:pt idx="5">
                  <c:v>0.61</c:v>
                </c:pt>
                <c:pt idx="6">
                  <c:v>0.56999999999999995</c:v>
                </c:pt>
                <c:pt idx="7">
                  <c:v>0.6</c:v>
                </c:pt>
                <c:pt idx="8">
                  <c:v>0.56000000000000005</c:v>
                </c:pt>
                <c:pt idx="9">
                  <c:v>0.6</c:v>
                </c:pt>
                <c:pt idx="10">
                  <c:v>0.6</c:v>
                </c:pt>
                <c:pt idx="11">
                  <c:v>0.56000000000000005</c:v>
                </c:pt>
                <c:pt idx="12">
                  <c:v>0.57999999999999996</c:v>
                </c:pt>
                <c:pt idx="13">
                  <c:v>0.57999999999999996</c:v>
                </c:pt>
                <c:pt idx="14">
                  <c:v>0.55000000000000004</c:v>
                </c:pt>
                <c:pt idx="15">
                  <c:v>0.53</c:v>
                </c:pt>
              </c:numCache>
            </c:numRef>
          </c:val>
          <c:extLst>
            <c:ext xmlns:c16="http://schemas.microsoft.com/office/drawing/2014/chart" uri="{C3380CC4-5D6E-409C-BE32-E72D297353CC}">
              <c16:uniqueId val="{00000005-A21B-42B8-A42C-BC3159DAD20D}"/>
            </c:ext>
          </c:extLst>
        </c:ser>
        <c:ser>
          <c:idx val="2"/>
          <c:order val="2"/>
          <c:tx>
            <c:strRef>
              <c:f>'Q12 electricity'!$E$7</c:f>
              <c:strCache>
                <c:ptCount val="1"/>
                <c:pt idx="0">
                  <c:v>'20 percent</c:v>
                </c:pt>
              </c:strCache>
            </c:strRef>
          </c:tx>
          <c:spPr>
            <a:solidFill>
              <a:schemeClr val="bg1"/>
            </a:solidFill>
            <a:ln w="12700">
              <a:noFill/>
            </a:ln>
            <a:effectLst/>
          </c:spPr>
          <c:invertIfNegative val="0"/>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electricity'!$E$9:$E$24</c:f>
              <c:numCache>
                <c:formatCode>0%</c:formatCode>
                <c:ptCount val="16"/>
                <c:pt idx="0">
                  <c:v>0.33</c:v>
                </c:pt>
                <c:pt idx="1">
                  <c:v>0.2092857142857143</c:v>
                </c:pt>
                <c:pt idx="2">
                  <c:v>0.32</c:v>
                </c:pt>
                <c:pt idx="3">
                  <c:v>0.32</c:v>
                </c:pt>
                <c:pt idx="4">
                  <c:v>0.2</c:v>
                </c:pt>
                <c:pt idx="5">
                  <c:v>0.21</c:v>
                </c:pt>
                <c:pt idx="6">
                  <c:v>0.24</c:v>
                </c:pt>
                <c:pt idx="7">
                  <c:v>0.2</c:v>
                </c:pt>
                <c:pt idx="8">
                  <c:v>0.24</c:v>
                </c:pt>
                <c:pt idx="9">
                  <c:v>0.18</c:v>
                </c:pt>
                <c:pt idx="10">
                  <c:v>0.18</c:v>
                </c:pt>
                <c:pt idx="11">
                  <c:v>0.22</c:v>
                </c:pt>
                <c:pt idx="12">
                  <c:v>0.18</c:v>
                </c:pt>
                <c:pt idx="13">
                  <c:v>0.15</c:v>
                </c:pt>
                <c:pt idx="14">
                  <c:v>0.14000000000000001</c:v>
                </c:pt>
                <c:pt idx="15">
                  <c:v>0.15</c:v>
                </c:pt>
              </c:numCache>
            </c:numRef>
          </c:val>
          <c:extLst>
            <c:ext xmlns:c16="http://schemas.microsoft.com/office/drawing/2014/chart" uri="{C3380CC4-5D6E-409C-BE32-E72D297353CC}">
              <c16:uniqueId val="{00000006-A21B-42B8-A42C-BC3159DAD20D}"/>
            </c:ext>
          </c:extLst>
        </c:ser>
        <c:dLbls>
          <c:showLegendKey val="0"/>
          <c:showVal val="0"/>
          <c:showCatName val="0"/>
          <c:showSerName val="0"/>
          <c:showPercent val="0"/>
          <c:showBubbleSize val="0"/>
        </c:dLbls>
        <c:gapWidth val="25"/>
        <c:overlap val="100"/>
        <c:axId val="-653930176"/>
        <c:axId val="-653925424"/>
      </c:barChart>
      <c:catAx>
        <c:axId val="-653930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925424"/>
        <c:crosses val="autoZero"/>
        <c:auto val="1"/>
        <c:lblAlgn val="ctr"/>
        <c:lblOffset val="100"/>
        <c:noMultiLvlLbl val="0"/>
      </c:catAx>
      <c:valAx>
        <c:axId val="-653925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93017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1: Girls education in low income countries</a:t>
            </a:r>
            <a:endParaRPr lang="en-US" sz="2800">
              <a:effectLst/>
            </a:endParaRPr>
          </a:p>
          <a:p>
            <a:pPr algn="l">
              <a:defRPr sz="2000" b="1">
                <a:latin typeface="Trebuchet MS" charset="0"/>
                <a:ea typeface="Trebuchet MS" charset="0"/>
                <a:cs typeface="Trebuchet MS" charset="0"/>
              </a:defRPr>
            </a:pPr>
            <a:r>
              <a:rPr lang="en-US" sz="2000" b="0" i="0" baseline="0">
                <a:effectLst/>
              </a:rPr>
              <a:t>QUESTION: "In</a:t>
            </a:r>
            <a:r>
              <a:rPr lang="en-US" sz="2000" b="0" i="1" baseline="0">
                <a:effectLst/>
              </a:rPr>
              <a:t> all low income countries across the world today, how many girls finish primary school</a:t>
            </a:r>
            <a:r>
              <a:rPr lang="en-US" sz="2400" b="0" i="1" u="none" strike="noStrike" baseline="0">
                <a:effectLst/>
              </a:rPr>
              <a:t>?"</a:t>
            </a:r>
            <a:endParaRPr lang="en-US" sz="2400" b="0" i="1">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400" b="0">
                <a:solidFill>
                  <a:srgbClr val="059713"/>
                </a:solidFill>
                <a:latin typeface="Trebuchet MS" charset="0"/>
                <a:ea typeface="Trebuchet MS" charset="0"/>
                <a:cs typeface="Trebuchet MS" charset="0"/>
              </a:rPr>
              <a:t>CORRECT ANSWER: </a:t>
            </a:r>
            <a:r>
              <a:rPr lang="en-US" sz="2400" b="0" i="1">
                <a:solidFill>
                  <a:srgbClr val="059713"/>
                </a:solidFill>
                <a:latin typeface="Trebuchet MS" charset="0"/>
                <a:ea typeface="Trebuchet MS" charset="0"/>
                <a:cs typeface="Trebuchet MS" charset="0"/>
              </a:rPr>
              <a:t>"</a:t>
            </a:r>
            <a:r>
              <a:rPr lang="en-US" sz="2400" b="0" i="1" u="none" strike="noStrike" baseline="0">
                <a:solidFill>
                  <a:srgbClr val="059713"/>
                </a:solidFill>
                <a:effectLst/>
              </a:rPr>
              <a:t>60%</a:t>
            </a:r>
            <a:r>
              <a:rPr lang="en-US" sz="2400" b="0" i="1">
                <a:solidFill>
                  <a:srgbClr val="059713"/>
                </a:solidFill>
                <a:latin typeface="Trebuchet MS" charset="0"/>
                <a:ea typeface="Trebuchet MS" charset="0"/>
                <a:cs typeface="Trebuchet MS" charset="0"/>
              </a:rPr>
              <a:t>"</a:t>
            </a:r>
          </a:p>
        </c:rich>
      </c:tx>
      <c:layout>
        <c:manualLayout>
          <c:xMode val="edge"/>
          <c:yMode val="edge"/>
          <c:x val="0.106680677368925"/>
          <c:y val="2.14390556789316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'Q1 girls school low income'!$C$7</c:f>
              <c:strCache>
                <c:ptCount val="1"/>
                <c:pt idx="0">
                  <c:v>60%</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9EC-4D8D-9C1A-CDC88FA9345A}"/>
              </c:ext>
            </c:extLst>
          </c:dPt>
          <c:dPt>
            <c:idx val="1"/>
            <c:invertIfNegative val="0"/>
            <c:bubble3D val="0"/>
            <c:spPr>
              <a:solidFill>
                <a:srgbClr val="059713"/>
              </a:solidFill>
              <a:ln>
                <a:noFill/>
              </a:ln>
              <a:effectLst/>
            </c:spPr>
            <c:extLst>
              <c:ext xmlns:c16="http://schemas.microsoft.com/office/drawing/2014/chart" uri="{C3380CC4-5D6E-409C-BE32-E72D297353CC}">
                <c16:uniqueId val="{00000003-29EC-4D8D-9C1A-CDC88FA9345A}"/>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income'!$C$9:$C$24</c:f>
              <c:numCache>
                <c:formatCode>0%</c:formatCode>
                <c:ptCount val="16"/>
                <c:pt idx="0">
                  <c:v>0.33329999999999999</c:v>
                </c:pt>
                <c:pt idx="1">
                  <c:v>7.2142857142857147E-2</c:v>
                </c:pt>
                <c:pt idx="2">
                  <c:v>0.04</c:v>
                </c:pt>
                <c:pt idx="3">
                  <c:v>0.04</c:v>
                </c:pt>
                <c:pt idx="4">
                  <c:v>0.05</c:v>
                </c:pt>
                <c:pt idx="5">
                  <c:v>0.06</c:v>
                </c:pt>
                <c:pt idx="6">
                  <c:v>0.06</c:v>
                </c:pt>
                <c:pt idx="7">
                  <c:v>0.06</c:v>
                </c:pt>
                <c:pt idx="8">
                  <c:v>0.06</c:v>
                </c:pt>
                <c:pt idx="9">
                  <c:v>7.0000000000000007E-2</c:v>
                </c:pt>
                <c:pt idx="10">
                  <c:v>0.08</c:v>
                </c:pt>
                <c:pt idx="11">
                  <c:v>0.09</c:v>
                </c:pt>
                <c:pt idx="12">
                  <c:v>0.09</c:v>
                </c:pt>
                <c:pt idx="13">
                  <c:v>0.1</c:v>
                </c:pt>
                <c:pt idx="14">
                  <c:v>0.1</c:v>
                </c:pt>
                <c:pt idx="15">
                  <c:v>0.11</c:v>
                </c:pt>
              </c:numCache>
            </c:numRef>
          </c:val>
          <c:extLst>
            <c:ext xmlns:c16="http://schemas.microsoft.com/office/drawing/2014/chart" uri="{C3380CC4-5D6E-409C-BE32-E72D297353CC}">
              <c16:uniqueId val="{00000004-29EC-4D8D-9C1A-CDC88FA9345A}"/>
            </c:ext>
          </c:extLst>
        </c:ser>
        <c:ser>
          <c:idx val="1"/>
          <c:order val="1"/>
          <c:tx>
            <c:strRef>
              <c:f>'Q1 girls school low income'!$D$7</c:f>
              <c:strCache>
                <c:ptCount val="1"/>
                <c:pt idx="0">
                  <c:v>40%</c:v>
                </c:pt>
              </c:strCache>
            </c:strRef>
          </c:tx>
          <c:spPr>
            <a:solidFill>
              <a:schemeClr val="bg1"/>
            </a:solidFill>
            <a:ln>
              <a:noFill/>
            </a:ln>
            <a:effectLst/>
          </c:spPr>
          <c:invertIfNegative val="0"/>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income'!$D$9:$D$24</c:f>
              <c:numCache>
                <c:formatCode>0%</c:formatCode>
                <c:ptCount val="16"/>
                <c:pt idx="0">
                  <c:v>0.33</c:v>
                </c:pt>
                <c:pt idx="1">
                  <c:v>0.32142857142857145</c:v>
                </c:pt>
                <c:pt idx="2">
                  <c:v>0.34</c:v>
                </c:pt>
                <c:pt idx="3">
                  <c:v>0.24</c:v>
                </c:pt>
                <c:pt idx="4">
                  <c:v>0.32</c:v>
                </c:pt>
                <c:pt idx="5">
                  <c:v>0.3</c:v>
                </c:pt>
                <c:pt idx="6">
                  <c:v>0.28999999999999998</c:v>
                </c:pt>
                <c:pt idx="7">
                  <c:v>0.27</c:v>
                </c:pt>
                <c:pt idx="8">
                  <c:v>0.28999999999999998</c:v>
                </c:pt>
                <c:pt idx="9">
                  <c:v>0.34</c:v>
                </c:pt>
                <c:pt idx="10">
                  <c:v>0.32</c:v>
                </c:pt>
                <c:pt idx="11">
                  <c:v>0.37</c:v>
                </c:pt>
                <c:pt idx="12">
                  <c:v>0.37</c:v>
                </c:pt>
                <c:pt idx="13">
                  <c:v>0.35</c:v>
                </c:pt>
                <c:pt idx="14">
                  <c:v>0.4</c:v>
                </c:pt>
                <c:pt idx="15">
                  <c:v>0.3</c:v>
                </c:pt>
              </c:numCache>
            </c:numRef>
          </c:val>
          <c:extLst>
            <c:ext xmlns:c16="http://schemas.microsoft.com/office/drawing/2014/chart" uri="{C3380CC4-5D6E-409C-BE32-E72D297353CC}">
              <c16:uniqueId val="{00000005-29EC-4D8D-9C1A-CDC88FA9345A}"/>
            </c:ext>
          </c:extLst>
        </c:ser>
        <c:ser>
          <c:idx val="2"/>
          <c:order val="2"/>
          <c:tx>
            <c:strRef>
              <c:f>'Q1 girls school low income'!$E$7</c:f>
              <c:strCache>
                <c:ptCount val="1"/>
                <c:pt idx="0">
                  <c:v>20%</c:v>
                </c:pt>
              </c:strCache>
            </c:strRef>
          </c:tx>
          <c:spPr>
            <a:solidFill>
              <a:schemeClr val="bg1"/>
            </a:solidFill>
            <a:ln w="12700">
              <a:noFill/>
            </a:ln>
            <a:effectLst/>
          </c:spPr>
          <c:invertIfNegative val="0"/>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income'!$E$9:$E$24</c:f>
              <c:numCache>
                <c:formatCode>0%</c:formatCode>
                <c:ptCount val="16"/>
                <c:pt idx="0">
                  <c:v>0.33</c:v>
                </c:pt>
                <c:pt idx="1">
                  <c:v>0.6071428571428571</c:v>
                </c:pt>
                <c:pt idx="2">
                  <c:v>0.62</c:v>
                </c:pt>
                <c:pt idx="3">
                  <c:v>0.71</c:v>
                </c:pt>
                <c:pt idx="4">
                  <c:v>0.64</c:v>
                </c:pt>
                <c:pt idx="5">
                  <c:v>0.64</c:v>
                </c:pt>
                <c:pt idx="6">
                  <c:v>0.65</c:v>
                </c:pt>
                <c:pt idx="7">
                  <c:v>0.67</c:v>
                </c:pt>
                <c:pt idx="8">
                  <c:v>0.65</c:v>
                </c:pt>
                <c:pt idx="9">
                  <c:v>0.59</c:v>
                </c:pt>
                <c:pt idx="10">
                  <c:v>0.61</c:v>
                </c:pt>
                <c:pt idx="11">
                  <c:v>0.54</c:v>
                </c:pt>
                <c:pt idx="12">
                  <c:v>0.54</c:v>
                </c:pt>
                <c:pt idx="13">
                  <c:v>0.55000000000000004</c:v>
                </c:pt>
                <c:pt idx="14">
                  <c:v>0.5</c:v>
                </c:pt>
                <c:pt idx="15">
                  <c:v>0.59</c:v>
                </c:pt>
              </c:numCache>
            </c:numRef>
          </c:val>
          <c:extLst>
            <c:ext xmlns:c16="http://schemas.microsoft.com/office/drawing/2014/chart" uri="{C3380CC4-5D6E-409C-BE32-E72D297353CC}">
              <c16:uniqueId val="{00000006-29EC-4D8D-9C1A-CDC88FA9345A}"/>
            </c:ext>
          </c:extLst>
        </c:ser>
        <c:dLbls>
          <c:showLegendKey val="0"/>
          <c:showVal val="0"/>
          <c:showCatName val="0"/>
          <c:showSerName val="0"/>
          <c:showPercent val="0"/>
          <c:showBubbleSize val="0"/>
        </c:dLbls>
        <c:gapWidth val="25"/>
        <c:overlap val="100"/>
        <c:axId val="-667315872"/>
        <c:axId val="-667311120"/>
      </c:barChart>
      <c:catAx>
        <c:axId val="-66731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311120"/>
        <c:crosses val="autoZero"/>
        <c:auto val="1"/>
        <c:lblAlgn val="ctr"/>
        <c:lblOffset val="100"/>
        <c:noMultiLvlLbl val="0"/>
      </c:catAx>
      <c:valAx>
        <c:axId val="-667311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31587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400" b="1" i="0" baseline="0">
                <a:effectLst/>
              </a:rPr>
              <a:t>RESULTS — Question </a:t>
            </a:r>
            <a:r>
              <a:rPr lang="en-US" sz="2400" b="1" i="0" u="none" strike="noStrike" baseline="0">
                <a:effectLst/>
              </a:rPr>
              <a:t>13: Climate</a:t>
            </a:r>
            <a:endParaRPr lang="en-US" sz="24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u="none" strike="noStrike" baseline="0">
                <a:effectLst/>
              </a:rPr>
              <a:t>QUESTION:</a:t>
            </a:r>
            <a:r>
              <a:rPr lang="en-US" sz="2400" b="0" i="1" u="none" strike="noStrike" baseline="0">
                <a:effectLst/>
              </a:rPr>
              <a:t> "Global climate experts believe that, over the next 100 years, the average temperature will..."</a:t>
            </a:r>
            <a:endParaRPr lang="en-US" sz="2400" b="1" i="0" u="none" strike="noStrike"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a:solidFill>
                  <a:srgbClr val="059713"/>
                </a:solidFill>
                <a:latin typeface="Trebuchet MS" charset="0"/>
                <a:ea typeface="Trebuchet MS" charset="0"/>
                <a:cs typeface="Trebuchet MS" charset="0"/>
              </a:rPr>
              <a:t>CORRECT ANSWER: </a:t>
            </a:r>
            <a:r>
              <a:rPr lang="en-US" sz="2400" b="0" i="1">
                <a:solidFill>
                  <a:srgbClr val="059713"/>
                </a:solidFill>
                <a:latin typeface="Trebuchet MS" charset="0"/>
                <a:ea typeface="Trebuchet MS" charset="0"/>
                <a:cs typeface="Trebuchet MS" charset="0"/>
              </a:rPr>
              <a:t>"get warmer"</a:t>
            </a:r>
          </a:p>
        </c:rich>
      </c:tx>
      <c:layout>
        <c:manualLayout>
          <c:xMode val="edge"/>
          <c:yMode val="edge"/>
          <c:x val="0.10117276634253999"/>
          <c:y val="1.2325460831049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'Q13 climate'!$C$7</c:f>
              <c:strCache>
                <c:ptCount val="1"/>
                <c:pt idx="0">
                  <c:v>'80 percent</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716F-4438-9905-C06AE223C4CB}"/>
              </c:ext>
            </c:extLst>
          </c:dPt>
          <c:dPt>
            <c:idx val="1"/>
            <c:invertIfNegative val="0"/>
            <c:bubble3D val="0"/>
            <c:spPr>
              <a:solidFill>
                <a:srgbClr val="059713"/>
              </a:solidFill>
              <a:ln>
                <a:noFill/>
              </a:ln>
              <a:effectLst/>
            </c:spPr>
            <c:extLst>
              <c:ext xmlns:c16="http://schemas.microsoft.com/office/drawing/2014/chart" uri="{C3380CC4-5D6E-409C-BE32-E72D297353CC}">
                <c16:uniqueId val="{00000003-716F-4438-9905-C06AE223C4CB}"/>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climate'!$C$9:$C$24</c:f>
              <c:numCache>
                <c:formatCode>0%</c:formatCode>
                <c:ptCount val="16"/>
                <c:pt idx="0">
                  <c:v>0.33329999999999999</c:v>
                </c:pt>
                <c:pt idx="1">
                  <c:v>0.86499999999999988</c:v>
                </c:pt>
                <c:pt idx="2">
                  <c:v>0.76</c:v>
                </c:pt>
                <c:pt idx="3">
                  <c:v>0.78</c:v>
                </c:pt>
                <c:pt idx="4">
                  <c:v>0.81</c:v>
                </c:pt>
                <c:pt idx="5">
                  <c:v>0.81</c:v>
                </c:pt>
                <c:pt idx="6">
                  <c:v>0.82</c:v>
                </c:pt>
                <c:pt idx="7">
                  <c:v>0.87</c:v>
                </c:pt>
                <c:pt idx="8">
                  <c:v>0.87</c:v>
                </c:pt>
                <c:pt idx="9">
                  <c:v>0.88</c:v>
                </c:pt>
                <c:pt idx="10">
                  <c:v>0.88</c:v>
                </c:pt>
                <c:pt idx="11">
                  <c:v>0.89</c:v>
                </c:pt>
                <c:pt idx="12">
                  <c:v>0.92</c:v>
                </c:pt>
                <c:pt idx="13">
                  <c:v>0.94</c:v>
                </c:pt>
                <c:pt idx="14">
                  <c:v>0.94</c:v>
                </c:pt>
                <c:pt idx="15">
                  <c:v>0.94</c:v>
                </c:pt>
              </c:numCache>
            </c:numRef>
          </c:val>
          <c:extLst>
            <c:ext xmlns:c16="http://schemas.microsoft.com/office/drawing/2014/chart" uri="{C3380CC4-5D6E-409C-BE32-E72D297353CC}">
              <c16:uniqueId val="{00000004-716F-4438-9905-C06AE223C4CB}"/>
            </c:ext>
          </c:extLst>
        </c:ser>
        <c:ser>
          <c:idx val="1"/>
          <c:order val="1"/>
          <c:tx>
            <c:strRef>
              <c:f>'Q13 climate'!$D$7</c:f>
              <c:strCache>
                <c:ptCount val="1"/>
                <c:pt idx="0">
                  <c:v>50 percent</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climate'!$D$9:$D$24</c:f>
              <c:numCache>
                <c:formatCode>0%</c:formatCode>
                <c:ptCount val="16"/>
                <c:pt idx="0">
                  <c:v>0.33</c:v>
                </c:pt>
                <c:pt idx="1">
                  <c:v>0.10571428571428575</c:v>
                </c:pt>
                <c:pt idx="2">
                  <c:v>0.13</c:v>
                </c:pt>
                <c:pt idx="3">
                  <c:v>0.19</c:v>
                </c:pt>
                <c:pt idx="4">
                  <c:v>0.17</c:v>
                </c:pt>
                <c:pt idx="5">
                  <c:v>0.15</c:v>
                </c:pt>
                <c:pt idx="6">
                  <c:v>0.12</c:v>
                </c:pt>
                <c:pt idx="7">
                  <c:v>0.12</c:v>
                </c:pt>
                <c:pt idx="8">
                  <c:v>0.11</c:v>
                </c:pt>
                <c:pt idx="9">
                  <c:v>0.09</c:v>
                </c:pt>
                <c:pt idx="10">
                  <c:v>0.1</c:v>
                </c:pt>
                <c:pt idx="11">
                  <c:v>0.1</c:v>
                </c:pt>
                <c:pt idx="12">
                  <c:v>7.0000000000000007E-2</c:v>
                </c:pt>
                <c:pt idx="13">
                  <c:v>0.04</c:v>
                </c:pt>
                <c:pt idx="14">
                  <c:v>0.05</c:v>
                </c:pt>
                <c:pt idx="15">
                  <c:v>0.04</c:v>
                </c:pt>
              </c:numCache>
            </c:numRef>
          </c:val>
          <c:extLst>
            <c:ext xmlns:c16="http://schemas.microsoft.com/office/drawing/2014/chart" uri="{C3380CC4-5D6E-409C-BE32-E72D297353CC}">
              <c16:uniqueId val="{00000005-716F-4438-9905-C06AE223C4CB}"/>
            </c:ext>
          </c:extLst>
        </c:ser>
        <c:ser>
          <c:idx val="2"/>
          <c:order val="2"/>
          <c:tx>
            <c:strRef>
              <c:f>'Q13 climate'!$E$7</c:f>
              <c:strCache>
                <c:ptCount val="1"/>
                <c:pt idx="0">
                  <c:v>'20 percent</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climate'!$E$9:$E$24</c:f>
              <c:numCache>
                <c:formatCode>0%</c:formatCode>
                <c:ptCount val="16"/>
                <c:pt idx="0">
                  <c:v>0.33</c:v>
                </c:pt>
                <c:pt idx="1">
                  <c:v>3.2142857142857154E-2</c:v>
                </c:pt>
                <c:pt idx="2">
                  <c:v>0.12</c:v>
                </c:pt>
                <c:pt idx="3">
                  <c:v>0.04</c:v>
                </c:pt>
                <c:pt idx="4">
                  <c:v>0.02</c:v>
                </c:pt>
                <c:pt idx="5">
                  <c:v>0.04</c:v>
                </c:pt>
                <c:pt idx="6">
                  <c:v>0.06</c:v>
                </c:pt>
                <c:pt idx="7">
                  <c:v>0.02</c:v>
                </c:pt>
                <c:pt idx="8">
                  <c:v>0.03</c:v>
                </c:pt>
                <c:pt idx="9">
                  <c:v>0.03</c:v>
                </c:pt>
                <c:pt idx="10">
                  <c:v>0.02</c:v>
                </c:pt>
                <c:pt idx="11">
                  <c:v>0.01</c:v>
                </c:pt>
                <c:pt idx="12">
                  <c:v>0.01</c:v>
                </c:pt>
                <c:pt idx="13">
                  <c:v>0.02</c:v>
                </c:pt>
                <c:pt idx="14">
                  <c:v>0.01</c:v>
                </c:pt>
                <c:pt idx="15">
                  <c:v>0.02</c:v>
                </c:pt>
              </c:numCache>
            </c:numRef>
          </c:val>
          <c:extLst>
            <c:ext xmlns:c16="http://schemas.microsoft.com/office/drawing/2014/chart" uri="{C3380CC4-5D6E-409C-BE32-E72D297353CC}">
              <c16:uniqueId val="{00000006-716F-4438-9905-C06AE223C4CB}"/>
            </c:ext>
          </c:extLst>
        </c:ser>
        <c:dLbls>
          <c:showLegendKey val="0"/>
          <c:showVal val="0"/>
          <c:showCatName val="0"/>
          <c:showSerName val="0"/>
          <c:showPercent val="0"/>
          <c:showBubbleSize val="0"/>
        </c:dLbls>
        <c:gapWidth val="25"/>
        <c:overlap val="100"/>
        <c:axId val="-654985680"/>
        <c:axId val="-654980720"/>
      </c:barChart>
      <c:catAx>
        <c:axId val="-654985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980720"/>
        <c:crosses val="autoZero"/>
        <c:auto val="1"/>
        <c:lblAlgn val="ctr"/>
        <c:lblOffset val="100"/>
        <c:noMultiLvlLbl val="0"/>
      </c:catAx>
      <c:valAx>
        <c:axId val="-654980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9856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600" b="1" i="0" baseline="0">
                <a:effectLst/>
              </a:rPr>
              <a:t>RESULTS — Question 13: Climate</a:t>
            </a:r>
            <a:endParaRPr lang="en-US" sz="1600">
              <a:effectLst/>
            </a:endParaRPr>
          </a:p>
          <a:p>
            <a:pPr marL="0" marR="0" indent="0" algn="l"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rebuchet MS" charset="0"/>
                <a:ea typeface="Trebuchet MS" charset="0"/>
                <a:cs typeface="Trebuchet MS" charset="0"/>
              </a:defRPr>
            </a:pPr>
            <a:r>
              <a:rPr lang="en-US" sz="1600" b="0" i="0" u="none" strike="noStrike" baseline="0">
                <a:effectLst/>
              </a:rPr>
              <a:t>QUESTION:</a:t>
            </a:r>
            <a:r>
              <a:rPr lang="en-US" sz="1600" b="0" i="1" u="none" strike="noStrike" baseline="0">
                <a:effectLst/>
              </a:rPr>
              <a:t> "Global climate experts believe that, over the next 100 years, the average temperature will..."</a:t>
            </a:r>
            <a:r>
              <a:rPr lang="en-US" sz="1600" b="1" i="0" u="none" strike="noStrike" baseline="0"/>
              <a:t> </a:t>
            </a:r>
            <a:endParaRPr lang="en-US" sz="1600">
              <a:effectLst/>
            </a:endParaRPr>
          </a:p>
          <a:p>
            <a:pPr marL="0" marR="0" indent="0" algn="l"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rebuchet MS" charset="0"/>
                <a:ea typeface="Trebuchet MS" charset="0"/>
                <a:cs typeface="Trebuchet MS" charset="0"/>
              </a:defRPr>
            </a:pPr>
            <a:r>
              <a:rPr lang="en-US" sz="1600" b="0">
                <a:solidFill>
                  <a:srgbClr val="FF0000"/>
                </a:solidFill>
                <a:latin typeface="Trebuchet MS" charset="0"/>
                <a:ea typeface="Trebuchet MS" charset="0"/>
                <a:cs typeface="Trebuchet MS" charset="0"/>
              </a:rPr>
              <a:t>WRONG ANSWER: </a:t>
            </a:r>
            <a:r>
              <a:rPr lang="en-US" sz="1600" b="0" i="1">
                <a:solidFill>
                  <a:srgbClr val="FF0000"/>
                </a:solidFill>
                <a:latin typeface="Trebuchet MS" charset="0"/>
                <a:ea typeface="Trebuchet MS" charset="0"/>
                <a:cs typeface="Trebuchet MS" charset="0"/>
              </a:rPr>
              <a:t>"remain</a:t>
            </a:r>
            <a:r>
              <a:rPr lang="en-US" sz="1600" b="0" i="1" baseline="0">
                <a:solidFill>
                  <a:srgbClr val="FF0000"/>
                </a:solidFill>
                <a:latin typeface="Trebuchet MS" charset="0"/>
                <a:ea typeface="Trebuchet MS" charset="0"/>
                <a:cs typeface="Trebuchet MS" charset="0"/>
              </a:rPr>
              <a:t> the same</a:t>
            </a:r>
            <a:r>
              <a:rPr lang="en-US" sz="1600" b="0" i="1">
                <a:solidFill>
                  <a:srgbClr val="FF0000"/>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'Q13 climate'!$D$7</c:f>
              <c:strCache>
                <c:ptCount val="1"/>
                <c:pt idx="0">
                  <c:v>50 percent</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climate'!$D$9:$D$24</c:f>
              <c:numCache>
                <c:formatCode>0%</c:formatCode>
                <c:ptCount val="16"/>
                <c:pt idx="0">
                  <c:v>0.33</c:v>
                </c:pt>
                <c:pt idx="1">
                  <c:v>0.10571428571428575</c:v>
                </c:pt>
                <c:pt idx="2">
                  <c:v>0.13</c:v>
                </c:pt>
                <c:pt idx="3">
                  <c:v>0.19</c:v>
                </c:pt>
                <c:pt idx="4">
                  <c:v>0.17</c:v>
                </c:pt>
                <c:pt idx="5">
                  <c:v>0.15</c:v>
                </c:pt>
                <c:pt idx="6">
                  <c:v>0.12</c:v>
                </c:pt>
                <c:pt idx="7">
                  <c:v>0.12</c:v>
                </c:pt>
                <c:pt idx="8">
                  <c:v>0.11</c:v>
                </c:pt>
                <c:pt idx="9">
                  <c:v>0.09</c:v>
                </c:pt>
                <c:pt idx="10">
                  <c:v>0.1</c:v>
                </c:pt>
                <c:pt idx="11">
                  <c:v>0.1</c:v>
                </c:pt>
                <c:pt idx="12">
                  <c:v>7.0000000000000007E-2</c:v>
                </c:pt>
                <c:pt idx="13">
                  <c:v>0.04</c:v>
                </c:pt>
                <c:pt idx="14">
                  <c:v>0.05</c:v>
                </c:pt>
                <c:pt idx="15">
                  <c:v>0.04</c:v>
                </c:pt>
              </c:numCache>
            </c:numRef>
          </c:val>
          <c:extLst>
            <c:ext xmlns:c16="http://schemas.microsoft.com/office/drawing/2014/chart" uri="{C3380CC4-5D6E-409C-BE32-E72D297353CC}">
              <c16:uniqueId val="{00000000-4631-45D5-87FB-B4A8C3146FBA}"/>
            </c:ext>
          </c:extLst>
        </c:ser>
        <c:dLbls>
          <c:showLegendKey val="0"/>
          <c:showVal val="0"/>
          <c:showCatName val="0"/>
          <c:showSerName val="0"/>
          <c:showPercent val="0"/>
          <c:showBubbleSize val="0"/>
        </c:dLbls>
        <c:gapWidth val="25"/>
        <c:axId val="-654926784"/>
        <c:axId val="-654922064"/>
      </c:barChart>
      <c:catAx>
        <c:axId val="-654926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922064"/>
        <c:crosses val="autoZero"/>
        <c:auto val="1"/>
        <c:lblAlgn val="ctr"/>
        <c:lblOffset val="100"/>
        <c:noMultiLvlLbl val="0"/>
      </c:catAx>
      <c:valAx>
        <c:axId val="-654922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92678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600" b="1" i="0" baseline="0">
                <a:effectLst/>
              </a:rPr>
              <a:t>RESULTS — Question 13: Climate</a:t>
            </a:r>
            <a:endParaRPr lang="en-US" sz="1600">
              <a:effectLst/>
            </a:endParaRPr>
          </a:p>
          <a:p>
            <a:pPr marL="0" marR="0" indent="0" algn="l"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rebuchet MS" charset="0"/>
                <a:ea typeface="Trebuchet MS" charset="0"/>
                <a:cs typeface="Trebuchet MS" charset="0"/>
              </a:defRPr>
            </a:pPr>
            <a:r>
              <a:rPr lang="en-US" sz="1600" b="0" i="0" u="none" strike="noStrike" baseline="0">
                <a:effectLst/>
              </a:rPr>
              <a:t>QUESTION:</a:t>
            </a:r>
            <a:r>
              <a:rPr lang="en-US" sz="1600" b="0" i="1" u="none" strike="noStrike" baseline="0">
                <a:effectLst/>
              </a:rPr>
              <a:t> "Global climate experts believe that, over the next 100 years, the average temperature will..."</a:t>
            </a:r>
            <a:r>
              <a:rPr lang="en-US" sz="1600" b="1" i="0" u="none" strike="noStrike" baseline="0"/>
              <a:t> </a:t>
            </a:r>
          </a:p>
          <a:p>
            <a:pPr marL="0" marR="0" indent="0" algn="l"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rebuchet MS" charset="0"/>
                <a:ea typeface="Trebuchet MS" charset="0"/>
                <a:cs typeface="Trebuchet MS" charset="0"/>
              </a:defRPr>
            </a:pPr>
            <a:r>
              <a:rPr lang="en-US" sz="1600" b="0">
                <a:solidFill>
                  <a:srgbClr val="EE5D4E"/>
                </a:solidFill>
                <a:latin typeface="Trebuchet MS" charset="0"/>
                <a:ea typeface="Trebuchet MS" charset="0"/>
                <a:cs typeface="Trebuchet MS" charset="0"/>
              </a:rPr>
              <a:t>VERY</a:t>
            </a:r>
            <a:r>
              <a:rPr lang="en-US" sz="1600" b="0" baseline="0">
                <a:solidFill>
                  <a:srgbClr val="EE5D4E"/>
                </a:solidFill>
                <a:latin typeface="Trebuchet MS" charset="0"/>
                <a:ea typeface="Trebuchet MS" charset="0"/>
                <a:cs typeface="Trebuchet MS" charset="0"/>
              </a:rPr>
              <a:t> W</a:t>
            </a:r>
            <a:r>
              <a:rPr lang="en-US" sz="1600" b="0">
                <a:solidFill>
                  <a:srgbClr val="EE5D4E"/>
                </a:solidFill>
                <a:latin typeface="Trebuchet MS" charset="0"/>
                <a:ea typeface="Trebuchet MS" charset="0"/>
                <a:cs typeface="Trebuchet MS" charset="0"/>
              </a:rPr>
              <a:t>RONG ANSWER: </a:t>
            </a:r>
            <a:r>
              <a:rPr lang="en-US" sz="1600" b="0" i="1">
                <a:solidFill>
                  <a:srgbClr val="EE5D4E"/>
                </a:solidFill>
                <a:latin typeface="Trebuchet MS" charset="0"/>
                <a:ea typeface="Trebuchet MS" charset="0"/>
                <a:cs typeface="Trebuchet MS" charset="0"/>
              </a:rPr>
              <a:t>"get</a:t>
            </a:r>
            <a:r>
              <a:rPr lang="en-US" sz="1600" b="0" i="1" baseline="0">
                <a:solidFill>
                  <a:srgbClr val="EE5D4E"/>
                </a:solidFill>
                <a:latin typeface="Trebuchet MS" charset="0"/>
                <a:ea typeface="Trebuchet MS" charset="0"/>
                <a:cs typeface="Trebuchet MS" charset="0"/>
              </a:rPr>
              <a:t> colder</a:t>
            </a:r>
            <a:r>
              <a:rPr lang="en-US" sz="1600" b="0" i="1">
                <a:solidFill>
                  <a:srgbClr val="EE5D4E"/>
                </a:solidFill>
                <a:latin typeface="Trebuchet MS" charset="0"/>
                <a:ea typeface="Trebuchet MS" charset="0"/>
                <a:cs typeface="Trebuchet MS" charset="0"/>
              </a:rPr>
              <a:t>"</a:t>
            </a:r>
            <a:endParaRPr lang="en-US" sz="1600" b="0" i="1" u="none" strike="noStrike" baseline="0">
              <a:solidFill>
                <a:srgbClr val="EE5D4E"/>
              </a:solidFill>
              <a:effectLst/>
              <a:latin typeface="Trebuchet MS" charset="0"/>
              <a:ea typeface="Trebuchet MS" charset="0"/>
              <a:cs typeface="Trebuchet MS" charset="0"/>
            </a:endParaRP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'Q13 climate'!$E$7</c:f>
              <c:strCache>
                <c:ptCount val="1"/>
                <c:pt idx="0">
                  <c:v>'20 percent</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climate'!$E$9:$E$24</c:f>
              <c:numCache>
                <c:formatCode>0%</c:formatCode>
                <c:ptCount val="16"/>
                <c:pt idx="0">
                  <c:v>0.33</c:v>
                </c:pt>
                <c:pt idx="1">
                  <c:v>3.2142857142857154E-2</c:v>
                </c:pt>
                <c:pt idx="2">
                  <c:v>0.12</c:v>
                </c:pt>
                <c:pt idx="3">
                  <c:v>0.04</c:v>
                </c:pt>
                <c:pt idx="4">
                  <c:v>0.02</c:v>
                </c:pt>
                <c:pt idx="5">
                  <c:v>0.04</c:v>
                </c:pt>
                <c:pt idx="6">
                  <c:v>0.06</c:v>
                </c:pt>
                <c:pt idx="7">
                  <c:v>0.02</c:v>
                </c:pt>
                <c:pt idx="8">
                  <c:v>0.03</c:v>
                </c:pt>
                <c:pt idx="9">
                  <c:v>0.03</c:v>
                </c:pt>
                <c:pt idx="10">
                  <c:v>0.02</c:v>
                </c:pt>
                <c:pt idx="11">
                  <c:v>0.01</c:v>
                </c:pt>
                <c:pt idx="12">
                  <c:v>0.01</c:v>
                </c:pt>
                <c:pt idx="13">
                  <c:v>0.02</c:v>
                </c:pt>
                <c:pt idx="14">
                  <c:v>0.01</c:v>
                </c:pt>
                <c:pt idx="15">
                  <c:v>0.02</c:v>
                </c:pt>
              </c:numCache>
            </c:numRef>
          </c:val>
          <c:extLst>
            <c:ext xmlns:c16="http://schemas.microsoft.com/office/drawing/2014/chart" uri="{C3380CC4-5D6E-409C-BE32-E72D297353CC}">
              <c16:uniqueId val="{00000000-26B8-4152-A485-502F4E05BB06}"/>
            </c:ext>
          </c:extLst>
        </c:ser>
        <c:dLbls>
          <c:showLegendKey val="0"/>
          <c:showVal val="0"/>
          <c:showCatName val="0"/>
          <c:showSerName val="0"/>
          <c:showPercent val="0"/>
          <c:showBubbleSize val="0"/>
        </c:dLbls>
        <c:gapWidth val="25"/>
        <c:axId val="-659948272"/>
        <c:axId val="-659943552"/>
      </c:barChart>
      <c:catAx>
        <c:axId val="-659948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943552"/>
        <c:crosses val="autoZero"/>
        <c:auto val="1"/>
        <c:lblAlgn val="ctr"/>
        <c:lblOffset val="100"/>
        <c:noMultiLvlLbl val="0"/>
      </c:catAx>
      <c:valAx>
        <c:axId val="-659943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94827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'Q13 climate'!$C$7</c:f>
              <c:strCache>
                <c:ptCount val="1"/>
                <c:pt idx="0">
                  <c:v>'80 percent</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1255-48C2-8EFD-1D2CE43C9DDE}"/>
              </c:ext>
            </c:extLst>
          </c:dPt>
          <c:dPt>
            <c:idx val="1"/>
            <c:invertIfNegative val="0"/>
            <c:bubble3D val="0"/>
            <c:spPr>
              <a:solidFill>
                <a:srgbClr val="00B0F0"/>
              </a:solidFill>
              <a:ln>
                <a:noFill/>
              </a:ln>
              <a:effectLst/>
            </c:spPr>
            <c:extLst>
              <c:ext xmlns:c16="http://schemas.microsoft.com/office/drawing/2014/chart" uri="{C3380CC4-5D6E-409C-BE32-E72D297353CC}">
                <c16:uniqueId val="{00000003-1255-48C2-8EFD-1D2CE43C9DDE}"/>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climate'!$C$9:$C$24</c:f>
              <c:numCache>
                <c:formatCode>0%</c:formatCode>
                <c:ptCount val="16"/>
                <c:pt idx="0">
                  <c:v>0.33329999999999999</c:v>
                </c:pt>
                <c:pt idx="1">
                  <c:v>0.86499999999999988</c:v>
                </c:pt>
                <c:pt idx="2">
                  <c:v>0.76</c:v>
                </c:pt>
                <c:pt idx="3">
                  <c:v>0.78</c:v>
                </c:pt>
                <c:pt idx="4">
                  <c:v>0.81</c:v>
                </c:pt>
                <c:pt idx="5">
                  <c:v>0.81</c:v>
                </c:pt>
                <c:pt idx="6">
                  <c:v>0.82</c:v>
                </c:pt>
                <c:pt idx="7">
                  <c:v>0.87</c:v>
                </c:pt>
                <c:pt idx="8">
                  <c:v>0.87</c:v>
                </c:pt>
                <c:pt idx="9">
                  <c:v>0.88</c:v>
                </c:pt>
                <c:pt idx="10">
                  <c:v>0.88</c:v>
                </c:pt>
                <c:pt idx="11">
                  <c:v>0.89</c:v>
                </c:pt>
                <c:pt idx="12">
                  <c:v>0.92</c:v>
                </c:pt>
                <c:pt idx="13">
                  <c:v>0.94</c:v>
                </c:pt>
                <c:pt idx="14">
                  <c:v>0.94</c:v>
                </c:pt>
                <c:pt idx="15">
                  <c:v>0.94</c:v>
                </c:pt>
              </c:numCache>
            </c:numRef>
          </c:val>
          <c:extLst>
            <c:ext xmlns:c16="http://schemas.microsoft.com/office/drawing/2014/chart" uri="{C3380CC4-5D6E-409C-BE32-E72D297353CC}">
              <c16:uniqueId val="{00000004-1255-48C2-8EFD-1D2CE43C9DDE}"/>
            </c:ext>
          </c:extLst>
        </c:ser>
        <c:dLbls>
          <c:showLegendKey val="0"/>
          <c:showVal val="0"/>
          <c:showCatName val="0"/>
          <c:showSerName val="0"/>
          <c:showPercent val="0"/>
          <c:showBubbleSize val="0"/>
        </c:dLbls>
        <c:gapWidth val="25"/>
        <c:axId val="-653849248"/>
        <c:axId val="-653844528"/>
      </c:barChart>
      <c:catAx>
        <c:axId val="-653849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844528"/>
        <c:crosses val="autoZero"/>
        <c:auto val="1"/>
        <c:lblAlgn val="ctr"/>
        <c:lblOffset val="100"/>
        <c:noMultiLvlLbl val="0"/>
      </c:catAx>
      <c:valAx>
        <c:axId val="-653844528"/>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8492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'Q13 climate'!$D$7</c:f>
              <c:strCache>
                <c:ptCount val="1"/>
                <c:pt idx="0">
                  <c:v>50 percent</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climate'!$D$9:$D$24</c:f>
              <c:numCache>
                <c:formatCode>0%</c:formatCode>
                <c:ptCount val="16"/>
                <c:pt idx="0">
                  <c:v>0.33</c:v>
                </c:pt>
                <c:pt idx="1">
                  <c:v>0.10571428571428575</c:v>
                </c:pt>
                <c:pt idx="2">
                  <c:v>0.13</c:v>
                </c:pt>
                <c:pt idx="3">
                  <c:v>0.19</c:v>
                </c:pt>
                <c:pt idx="4">
                  <c:v>0.17</c:v>
                </c:pt>
                <c:pt idx="5">
                  <c:v>0.15</c:v>
                </c:pt>
                <c:pt idx="6">
                  <c:v>0.12</c:v>
                </c:pt>
                <c:pt idx="7">
                  <c:v>0.12</c:v>
                </c:pt>
                <c:pt idx="8">
                  <c:v>0.11</c:v>
                </c:pt>
                <c:pt idx="9">
                  <c:v>0.09</c:v>
                </c:pt>
                <c:pt idx="10">
                  <c:v>0.1</c:v>
                </c:pt>
                <c:pt idx="11">
                  <c:v>0.1</c:v>
                </c:pt>
                <c:pt idx="12">
                  <c:v>7.0000000000000007E-2</c:v>
                </c:pt>
                <c:pt idx="13">
                  <c:v>0.04</c:v>
                </c:pt>
                <c:pt idx="14">
                  <c:v>0.05</c:v>
                </c:pt>
                <c:pt idx="15">
                  <c:v>0.04</c:v>
                </c:pt>
              </c:numCache>
            </c:numRef>
          </c:val>
          <c:extLst>
            <c:ext xmlns:c16="http://schemas.microsoft.com/office/drawing/2014/chart" uri="{C3380CC4-5D6E-409C-BE32-E72D297353CC}">
              <c16:uniqueId val="{00000000-EE58-4DC1-B936-DC0DDF75BF41}"/>
            </c:ext>
          </c:extLst>
        </c:ser>
        <c:dLbls>
          <c:showLegendKey val="0"/>
          <c:showVal val="0"/>
          <c:showCatName val="0"/>
          <c:showSerName val="0"/>
          <c:showPercent val="0"/>
          <c:showBubbleSize val="0"/>
        </c:dLbls>
        <c:gapWidth val="25"/>
        <c:axId val="-653797216"/>
        <c:axId val="-653792496"/>
      </c:barChart>
      <c:catAx>
        <c:axId val="-653797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792496"/>
        <c:crosses val="autoZero"/>
        <c:auto val="1"/>
        <c:lblAlgn val="ctr"/>
        <c:lblOffset val="100"/>
        <c:noMultiLvlLbl val="0"/>
      </c:catAx>
      <c:valAx>
        <c:axId val="-653792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79721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'Q13 climate'!$E$7</c:f>
              <c:strCache>
                <c:ptCount val="1"/>
                <c:pt idx="0">
                  <c:v>'20 percent</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climate'!$E$9:$E$24</c:f>
              <c:numCache>
                <c:formatCode>0%</c:formatCode>
                <c:ptCount val="16"/>
                <c:pt idx="0">
                  <c:v>0.33</c:v>
                </c:pt>
                <c:pt idx="1">
                  <c:v>3.2142857142857154E-2</c:v>
                </c:pt>
                <c:pt idx="2">
                  <c:v>0.12</c:v>
                </c:pt>
                <c:pt idx="3">
                  <c:v>0.04</c:v>
                </c:pt>
                <c:pt idx="4">
                  <c:v>0.02</c:v>
                </c:pt>
                <c:pt idx="5">
                  <c:v>0.04</c:v>
                </c:pt>
                <c:pt idx="6">
                  <c:v>0.06</c:v>
                </c:pt>
                <c:pt idx="7">
                  <c:v>0.02</c:v>
                </c:pt>
                <c:pt idx="8">
                  <c:v>0.03</c:v>
                </c:pt>
                <c:pt idx="9">
                  <c:v>0.03</c:v>
                </c:pt>
                <c:pt idx="10">
                  <c:v>0.02</c:v>
                </c:pt>
                <c:pt idx="11">
                  <c:v>0.01</c:v>
                </c:pt>
                <c:pt idx="12">
                  <c:v>0.01</c:v>
                </c:pt>
                <c:pt idx="13">
                  <c:v>0.02</c:v>
                </c:pt>
                <c:pt idx="14">
                  <c:v>0.01</c:v>
                </c:pt>
                <c:pt idx="15">
                  <c:v>0.02</c:v>
                </c:pt>
              </c:numCache>
            </c:numRef>
          </c:val>
          <c:extLst>
            <c:ext xmlns:c16="http://schemas.microsoft.com/office/drawing/2014/chart" uri="{C3380CC4-5D6E-409C-BE32-E72D297353CC}">
              <c16:uniqueId val="{00000000-0C24-42BA-8C61-3680644EC533}"/>
            </c:ext>
          </c:extLst>
        </c:ser>
        <c:dLbls>
          <c:showLegendKey val="0"/>
          <c:showVal val="0"/>
          <c:showCatName val="0"/>
          <c:showSerName val="0"/>
          <c:showPercent val="0"/>
          <c:showBubbleSize val="0"/>
        </c:dLbls>
        <c:gapWidth val="25"/>
        <c:axId val="-653743856"/>
        <c:axId val="-653739136"/>
      </c:barChart>
      <c:catAx>
        <c:axId val="-653743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739136"/>
        <c:crosses val="autoZero"/>
        <c:auto val="1"/>
        <c:lblAlgn val="ctr"/>
        <c:lblOffset val="100"/>
        <c:noMultiLvlLbl val="0"/>
      </c:catAx>
      <c:valAx>
        <c:axId val="-653739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74385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'Q13 climate'!$C$7</c:f>
              <c:strCache>
                <c:ptCount val="1"/>
                <c:pt idx="0">
                  <c:v>'80 percent</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1D02-4736-870D-96E1B07592C9}"/>
              </c:ext>
            </c:extLst>
          </c:dPt>
          <c:dPt>
            <c:idx val="1"/>
            <c:invertIfNegative val="0"/>
            <c:bubble3D val="0"/>
            <c:spPr>
              <a:solidFill>
                <a:srgbClr val="00B050"/>
              </a:solidFill>
              <a:ln>
                <a:noFill/>
              </a:ln>
              <a:effectLst/>
            </c:spPr>
            <c:extLst>
              <c:ext xmlns:c16="http://schemas.microsoft.com/office/drawing/2014/chart" uri="{C3380CC4-5D6E-409C-BE32-E72D297353CC}">
                <c16:uniqueId val="{00000003-1D02-4736-870D-96E1B07592C9}"/>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climate'!$C$9:$C$24</c:f>
              <c:numCache>
                <c:formatCode>0%</c:formatCode>
                <c:ptCount val="16"/>
                <c:pt idx="0">
                  <c:v>0.33329999999999999</c:v>
                </c:pt>
                <c:pt idx="1">
                  <c:v>0.86499999999999988</c:v>
                </c:pt>
                <c:pt idx="2">
                  <c:v>0.76</c:v>
                </c:pt>
                <c:pt idx="3">
                  <c:v>0.78</c:v>
                </c:pt>
                <c:pt idx="4">
                  <c:v>0.81</c:v>
                </c:pt>
                <c:pt idx="5">
                  <c:v>0.81</c:v>
                </c:pt>
                <c:pt idx="6">
                  <c:v>0.82</c:v>
                </c:pt>
                <c:pt idx="7">
                  <c:v>0.87</c:v>
                </c:pt>
                <c:pt idx="8">
                  <c:v>0.87</c:v>
                </c:pt>
                <c:pt idx="9">
                  <c:v>0.88</c:v>
                </c:pt>
                <c:pt idx="10">
                  <c:v>0.88</c:v>
                </c:pt>
                <c:pt idx="11">
                  <c:v>0.89</c:v>
                </c:pt>
                <c:pt idx="12">
                  <c:v>0.92</c:v>
                </c:pt>
                <c:pt idx="13">
                  <c:v>0.94</c:v>
                </c:pt>
                <c:pt idx="14">
                  <c:v>0.94</c:v>
                </c:pt>
                <c:pt idx="15">
                  <c:v>0.94</c:v>
                </c:pt>
              </c:numCache>
            </c:numRef>
          </c:val>
          <c:extLst>
            <c:ext xmlns:c16="http://schemas.microsoft.com/office/drawing/2014/chart" uri="{C3380CC4-5D6E-409C-BE32-E72D297353CC}">
              <c16:uniqueId val="{00000004-1D02-4736-870D-96E1B07592C9}"/>
            </c:ext>
          </c:extLst>
        </c:ser>
        <c:dLbls>
          <c:showLegendKey val="0"/>
          <c:showVal val="0"/>
          <c:showCatName val="0"/>
          <c:showSerName val="0"/>
          <c:showPercent val="0"/>
          <c:showBubbleSize val="0"/>
        </c:dLbls>
        <c:gapWidth val="25"/>
        <c:axId val="-658276448"/>
        <c:axId val="-658284720"/>
      </c:barChart>
      <c:catAx>
        <c:axId val="-658276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284720"/>
        <c:crosses val="autoZero"/>
        <c:auto val="1"/>
        <c:lblAlgn val="ctr"/>
        <c:lblOffset val="100"/>
        <c:noMultiLvlLbl val="0"/>
      </c:catAx>
      <c:valAx>
        <c:axId val="-658284720"/>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2764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'Q13 climate'!$D$7</c:f>
              <c:strCache>
                <c:ptCount val="1"/>
                <c:pt idx="0">
                  <c:v>50 percent</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climate'!$D$9:$D$24</c:f>
              <c:numCache>
                <c:formatCode>0%</c:formatCode>
                <c:ptCount val="16"/>
                <c:pt idx="0">
                  <c:v>0.33</c:v>
                </c:pt>
                <c:pt idx="1">
                  <c:v>0.10571428571428575</c:v>
                </c:pt>
                <c:pt idx="2">
                  <c:v>0.13</c:v>
                </c:pt>
                <c:pt idx="3">
                  <c:v>0.19</c:v>
                </c:pt>
                <c:pt idx="4">
                  <c:v>0.17</c:v>
                </c:pt>
                <c:pt idx="5">
                  <c:v>0.15</c:v>
                </c:pt>
                <c:pt idx="6">
                  <c:v>0.12</c:v>
                </c:pt>
                <c:pt idx="7">
                  <c:v>0.12</c:v>
                </c:pt>
                <c:pt idx="8">
                  <c:v>0.11</c:v>
                </c:pt>
                <c:pt idx="9">
                  <c:v>0.09</c:v>
                </c:pt>
                <c:pt idx="10">
                  <c:v>0.1</c:v>
                </c:pt>
                <c:pt idx="11">
                  <c:v>0.1</c:v>
                </c:pt>
                <c:pt idx="12">
                  <c:v>7.0000000000000007E-2</c:v>
                </c:pt>
                <c:pt idx="13">
                  <c:v>0.04</c:v>
                </c:pt>
                <c:pt idx="14">
                  <c:v>0.05</c:v>
                </c:pt>
                <c:pt idx="15">
                  <c:v>0.04</c:v>
                </c:pt>
              </c:numCache>
            </c:numRef>
          </c:val>
          <c:extLst>
            <c:ext xmlns:c16="http://schemas.microsoft.com/office/drawing/2014/chart" uri="{C3380CC4-5D6E-409C-BE32-E72D297353CC}">
              <c16:uniqueId val="{00000000-BDE3-465D-A272-CC6503C3CF6B}"/>
            </c:ext>
          </c:extLst>
        </c:ser>
        <c:dLbls>
          <c:showLegendKey val="0"/>
          <c:showVal val="0"/>
          <c:showCatName val="0"/>
          <c:showSerName val="0"/>
          <c:showPercent val="0"/>
          <c:showBubbleSize val="0"/>
        </c:dLbls>
        <c:gapWidth val="25"/>
        <c:axId val="-658183008"/>
        <c:axId val="-658178288"/>
      </c:barChart>
      <c:catAx>
        <c:axId val="-658183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178288"/>
        <c:crosses val="autoZero"/>
        <c:auto val="1"/>
        <c:lblAlgn val="ctr"/>
        <c:lblOffset val="100"/>
        <c:noMultiLvlLbl val="0"/>
      </c:catAx>
      <c:valAx>
        <c:axId val="-658178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18300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'Q13 climate'!$E$7</c:f>
              <c:strCache>
                <c:ptCount val="1"/>
                <c:pt idx="0">
                  <c:v>'20 percent</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climate'!$E$9:$E$24</c:f>
              <c:numCache>
                <c:formatCode>0%</c:formatCode>
                <c:ptCount val="16"/>
                <c:pt idx="0">
                  <c:v>0.33</c:v>
                </c:pt>
                <c:pt idx="1">
                  <c:v>3.2142857142857154E-2</c:v>
                </c:pt>
                <c:pt idx="2">
                  <c:v>0.12</c:v>
                </c:pt>
                <c:pt idx="3">
                  <c:v>0.04</c:v>
                </c:pt>
                <c:pt idx="4">
                  <c:v>0.02</c:v>
                </c:pt>
                <c:pt idx="5">
                  <c:v>0.04</c:v>
                </c:pt>
                <c:pt idx="6">
                  <c:v>0.06</c:v>
                </c:pt>
                <c:pt idx="7">
                  <c:v>0.02</c:v>
                </c:pt>
                <c:pt idx="8">
                  <c:v>0.03</c:v>
                </c:pt>
                <c:pt idx="9">
                  <c:v>0.03</c:v>
                </c:pt>
                <c:pt idx="10">
                  <c:v>0.02</c:v>
                </c:pt>
                <c:pt idx="11">
                  <c:v>0.01</c:v>
                </c:pt>
                <c:pt idx="12">
                  <c:v>0.01</c:v>
                </c:pt>
                <c:pt idx="13">
                  <c:v>0.02</c:v>
                </c:pt>
                <c:pt idx="14">
                  <c:v>0.01</c:v>
                </c:pt>
                <c:pt idx="15">
                  <c:v>0.02</c:v>
                </c:pt>
              </c:numCache>
            </c:numRef>
          </c:val>
          <c:extLst>
            <c:ext xmlns:c16="http://schemas.microsoft.com/office/drawing/2014/chart" uri="{C3380CC4-5D6E-409C-BE32-E72D297353CC}">
              <c16:uniqueId val="{00000000-BB92-44B4-9C86-A8478760CFBF}"/>
            </c:ext>
          </c:extLst>
        </c:ser>
        <c:dLbls>
          <c:showLegendKey val="0"/>
          <c:showVal val="0"/>
          <c:showCatName val="0"/>
          <c:showSerName val="0"/>
          <c:showPercent val="0"/>
          <c:showBubbleSize val="0"/>
        </c:dLbls>
        <c:gapWidth val="25"/>
        <c:axId val="-658129808"/>
        <c:axId val="-658125088"/>
      </c:barChart>
      <c:catAx>
        <c:axId val="-658129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125088"/>
        <c:crosses val="autoZero"/>
        <c:auto val="1"/>
        <c:lblAlgn val="ctr"/>
        <c:lblOffset val="100"/>
        <c:noMultiLvlLbl val="0"/>
      </c:catAx>
      <c:valAx>
        <c:axId val="-658125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12980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3200" b="1" i="0" u="none" strike="noStrike" baseline="0">
                <a:effectLst/>
              </a:rPr>
              <a:t>RESULTS — Question 13: Climate</a:t>
            </a:r>
            <a:endParaRPr lang="en-US" sz="4800" b="1">
              <a:effectLst/>
            </a:endParaRP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2800" b="0" i="0" baseline="0">
                <a:effectLst/>
              </a:rPr>
              <a:t>QUESTION:</a:t>
            </a:r>
            <a:r>
              <a:rPr lang="en-US" sz="2800" b="0" i="1" baseline="0">
                <a:effectLst/>
              </a:rPr>
              <a:t> "</a:t>
            </a:r>
            <a:r>
              <a:rPr lang="en-US" sz="2800" b="0">
                <a:effectLst/>
              </a:rPr>
              <a:t>Global climate experts believe that, over the next 100 years, the average temperature will... </a:t>
            </a:r>
            <a:r>
              <a:rPr lang="en-US" sz="2800" b="0" i="1" baseline="0">
                <a:effectLst/>
              </a:rPr>
              <a:t>"</a:t>
            </a:r>
            <a:endParaRPr lang="en-US" sz="2800" b="0" i="0"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3200" b="0">
                <a:solidFill>
                  <a:srgbClr val="059713"/>
                </a:solidFill>
                <a:latin typeface="Trebuchet MS" charset="0"/>
                <a:ea typeface="Trebuchet MS" charset="0"/>
                <a:cs typeface="Trebuchet MS" charset="0"/>
              </a:rPr>
              <a:t>CORRECT ANSWER: </a:t>
            </a:r>
            <a:r>
              <a:rPr lang="en-US" sz="3200" b="0" i="1" u="none" strike="noStrike" baseline="0">
                <a:solidFill>
                  <a:srgbClr val="059713"/>
                </a:solidFill>
                <a:effectLst/>
              </a:rPr>
              <a:t>"get warmer"</a:t>
            </a:r>
            <a:endParaRPr lang="en-US" sz="3200" b="0" i="1">
              <a:solidFill>
                <a:srgbClr val="059713"/>
              </a:solidFill>
              <a:latin typeface="Trebuchet MS" charset="0"/>
              <a:ea typeface="Trebuchet MS" charset="0"/>
              <a:cs typeface="Trebuchet MS" charset="0"/>
            </a:endParaRPr>
          </a:p>
        </c:rich>
      </c:tx>
      <c:layout>
        <c:manualLayout>
          <c:xMode val="edge"/>
          <c:yMode val="edge"/>
          <c:x val="0.144901422143001"/>
          <c:y val="1.5750039232359101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'Q13 climate'!$C$7</c:f>
              <c:strCache>
                <c:ptCount val="1"/>
                <c:pt idx="0">
                  <c:v>'80 percent</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495B-4E2D-B715-5873236775F9}"/>
              </c:ext>
            </c:extLst>
          </c:dPt>
          <c:dPt>
            <c:idx val="1"/>
            <c:invertIfNegative val="0"/>
            <c:bubble3D val="0"/>
            <c:spPr>
              <a:solidFill>
                <a:srgbClr val="059713"/>
              </a:solidFill>
              <a:ln>
                <a:noFill/>
              </a:ln>
              <a:effectLst/>
            </c:spPr>
            <c:extLst>
              <c:ext xmlns:c16="http://schemas.microsoft.com/office/drawing/2014/chart" uri="{C3380CC4-5D6E-409C-BE32-E72D297353CC}">
                <c16:uniqueId val="{00000003-495B-4E2D-B715-5873236775F9}"/>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climate'!$C$9:$C$24</c:f>
              <c:numCache>
                <c:formatCode>0%</c:formatCode>
                <c:ptCount val="16"/>
                <c:pt idx="0">
                  <c:v>0.33329999999999999</c:v>
                </c:pt>
                <c:pt idx="1">
                  <c:v>0.86499999999999988</c:v>
                </c:pt>
                <c:pt idx="2">
                  <c:v>0.76</c:v>
                </c:pt>
                <c:pt idx="3">
                  <c:v>0.78</c:v>
                </c:pt>
                <c:pt idx="4">
                  <c:v>0.81</c:v>
                </c:pt>
                <c:pt idx="5">
                  <c:v>0.81</c:v>
                </c:pt>
                <c:pt idx="6">
                  <c:v>0.82</c:v>
                </c:pt>
                <c:pt idx="7">
                  <c:v>0.87</c:v>
                </c:pt>
                <c:pt idx="8">
                  <c:v>0.87</c:v>
                </c:pt>
                <c:pt idx="9">
                  <c:v>0.88</c:v>
                </c:pt>
                <c:pt idx="10">
                  <c:v>0.88</c:v>
                </c:pt>
                <c:pt idx="11">
                  <c:v>0.89</c:v>
                </c:pt>
                <c:pt idx="12">
                  <c:v>0.92</c:v>
                </c:pt>
                <c:pt idx="13">
                  <c:v>0.94</c:v>
                </c:pt>
                <c:pt idx="14">
                  <c:v>0.94</c:v>
                </c:pt>
                <c:pt idx="15">
                  <c:v>0.94</c:v>
                </c:pt>
              </c:numCache>
            </c:numRef>
          </c:val>
          <c:extLst>
            <c:ext xmlns:c16="http://schemas.microsoft.com/office/drawing/2014/chart" uri="{C3380CC4-5D6E-409C-BE32-E72D297353CC}">
              <c16:uniqueId val="{00000004-495B-4E2D-B715-5873236775F9}"/>
            </c:ext>
          </c:extLst>
        </c:ser>
        <c:ser>
          <c:idx val="1"/>
          <c:order val="1"/>
          <c:tx>
            <c:strRef>
              <c:f>'Q13 climate'!$D$7</c:f>
              <c:strCache>
                <c:ptCount val="1"/>
                <c:pt idx="0">
                  <c:v>50 percent</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climate'!$D$9:$D$24</c:f>
              <c:numCache>
                <c:formatCode>0%</c:formatCode>
                <c:ptCount val="16"/>
                <c:pt idx="0">
                  <c:v>0.33</c:v>
                </c:pt>
                <c:pt idx="1">
                  <c:v>0.10571428571428575</c:v>
                </c:pt>
                <c:pt idx="2">
                  <c:v>0.13</c:v>
                </c:pt>
                <c:pt idx="3">
                  <c:v>0.19</c:v>
                </c:pt>
                <c:pt idx="4">
                  <c:v>0.17</c:v>
                </c:pt>
                <c:pt idx="5">
                  <c:v>0.15</c:v>
                </c:pt>
                <c:pt idx="6">
                  <c:v>0.12</c:v>
                </c:pt>
                <c:pt idx="7">
                  <c:v>0.12</c:v>
                </c:pt>
                <c:pt idx="8">
                  <c:v>0.11</c:v>
                </c:pt>
                <c:pt idx="9">
                  <c:v>0.09</c:v>
                </c:pt>
                <c:pt idx="10">
                  <c:v>0.1</c:v>
                </c:pt>
                <c:pt idx="11">
                  <c:v>0.1</c:v>
                </c:pt>
                <c:pt idx="12">
                  <c:v>7.0000000000000007E-2</c:v>
                </c:pt>
                <c:pt idx="13">
                  <c:v>0.04</c:v>
                </c:pt>
                <c:pt idx="14">
                  <c:v>0.05</c:v>
                </c:pt>
                <c:pt idx="15">
                  <c:v>0.04</c:v>
                </c:pt>
              </c:numCache>
            </c:numRef>
          </c:val>
          <c:extLst>
            <c:ext xmlns:c16="http://schemas.microsoft.com/office/drawing/2014/chart" uri="{C3380CC4-5D6E-409C-BE32-E72D297353CC}">
              <c16:uniqueId val="{00000005-495B-4E2D-B715-5873236775F9}"/>
            </c:ext>
          </c:extLst>
        </c:ser>
        <c:ser>
          <c:idx val="2"/>
          <c:order val="2"/>
          <c:tx>
            <c:strRef>
              <c:f>'Q13 climate'!$E$7</c:f>
              <c:strCache>
                <c:ptCount val="1"/>
                <c:pt idx="0">
                  <c:v>'20 percent</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climate'!$E$9:$E$24</c:f>
              <c:numCache>
                <c:formatCode>0%</c:formatCode>
                <c:ptCount val="16"/>
                <c:pt idx="0">
                  <c:v>0.33</c:v>
                </c:pt>
                <c:pt idx="1">
                  <c:v>3.2142857142857154E-2</c:v>
                </c:pt>
                <c:pt idx="2">
                  <c:v>0.12</c:v>
                </c:pt>
                <c:pt idx="3">
                  <c:v>0.04</c:v>
                </c:pt>
                <c:pt idx="4">
                  <c:v>0.02</c:v>
                </c:pt>
                <c:pt idx="5">
                  <c:v>0.04</c:v>
                </c:pt>
                <c:pt idx="6">
                  <c:v>0.06</c:v>
                </c:pt>
                <c:pt idx="7">
                  <c:v>0.02</c:v>
                </c:pt>
                <c:pt idx="8">
                  <c:v>0.03</c:v>
                </c:pt>
                <c:pt idx="9">
                  <c:v>0.03</c:v>
                </c:pt>
                <c:pt idx="10">
                  <c:v>0.02</c:v>
                </c:pt>
                <c:pt idx="11">
                  <c:v>0.01</c:v>
                </c:pt>
                <c:pt idx="12">
                  <c:v>0.01</c:v>
                </c:pt>
                <c:pt idx="13">
                  <c:v>0.02</c:v>
                </c:pt>
                <c:pt idx="14">
                  <c:v>0.01</c:v>
                </c:pt>
                <c:pt idx="15">
                  <c:v>0.02</c:v>
                </c:pt>
              </c:numCache>
            </c:numRef>
          </c:val>
          <c:extLst>
            <c:ext xmlns:c16="http://schemas.microsoft.com/office/drawing/2014/chart" uri="{C3380CC4-5D6E-409C-BE32-E72D297353CC}">
              <c16:uniqueId val="{00000006-495B-4E2D-B715-5873236775F9}"/>
            </c:ext>
          </c:extLst>
        </c:ser>
        <c:dLbls>
          <c:showLegendKey val="0"/>
          <c:showVal val="0"/>
          <c:showCatName val="0"/>
          <c:showSerName val="0"/>
          <c:showPercent val="0"/>
          <c:showBubbleSize val="0"/>
        </c:dLbls>
        <c:gapWidth val="25"/>
        <c:overlap val="100"/>
        <c:axId val="-654882416"/>
        <c:axId val="-654877424"/>
      </c:barChart>
      <c:catAx>
        <c:axId val="-654882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877424"/>
        <c:crosses val="autoZero"/>
        <c:auto val="1"/>
        <c:lblAlgn val="ctr"/>
        <c:lblOffset val="100"/>
        <c:noMultiLvlLbl val="0"/>
      </c:catAx>
      <c:valAx>
        <c:axId val="-654877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488241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2: Income level of the majority</a:t>
            </a:r>
            <a:endParaRPr lang="en-US" sz="2800">
              <a:effectLst/>
            </a:endParaRPr>
          </a:p>
          <a:p>
            <a:pPr algn="l">
              <a:defRPr sz="2000" b="1">
                <a:latin typeface="Trebuchet MS" charset="0"/>
                <a:ea typeface="Trebuchet MS" charset="0"/>
                <a:cs typeface="Trebuchet MS" charset="0"/>
              </a:defRPr>
            </a:pPr>
            <a:r>
              <a:rPr lang="en-US" sz="2800" b="0" i="0" baseline="0">
                <a:effectLst/>
              </a:rPr>
              <a:t>QUESTION: </a:t>
            </a:r>
            <a:r>
              <a:rPr lang="en-US" sz="2800" b="0" i="1" baseline="0">
                <a:effectLst/>
              </a:rPr>
              <a:t>"Where does the majority of the world population live?</a:t>
            </a:r>
            <a:r>
              <a:rPr lang="en-US" sz="2800" b="0" i="1" u="none" strike="noStrike" baseline="0">
                <a:effectLst/>
              </a:rPr>
              <a:t>"</a:t>
            </a:r>
            <a:endParaRPr lang="en-US" sz="2800" b="0" i="1">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"Middle</a:t>
            </a:r>
            <a:r>
              <a:rPr lang="en-US" sz="2800" b="0" i="1" baseline="0">
                <a:solidFill>
                  <a:srgbClr val="059713"/>
                </a:solidFill>
                <a:latin typeface="Trebuchet MS" charset="0"/>
                <a:ea typeface="Trebuchet MS" charset="0"/>
                <a:cs typeface="Trebuchet MS" charset="0"/>
              </a:rPr>
              <a:t>-income countries</a:t>
            </a:r>
            <a:r>
              <a:rPr lang="en-US" sz="2800" b="0" i="1">
                <a:solidFill>
                  <a:srgbClr val="059713"/>
                </a:solidFill>
                <a:latin typeface="Trebuchet MS" charset="0"/>
                <a:ea typeface="Trebuchet MS" charset="0"/>
                <a:cs typeface="Trebuchet MS" charset="0"/>
              </a:rPr>
              <a:t>"</a:t>
            </a:r>
          </a:p>
        </c:rich>
      </c:tx>
      <c:layout>
        <c:manualLayout>
          <c:xMode val="edge"/>
          <c:yMode val="edge"/>
          <c:x val="0.10594346573964"/>
          <c:y val="2.3764120122683599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'Q2 majority income level'!$C$7</c:f>
              <c:strCache>
                <c:ptCount val="1"/>
                <c:pt idx="0">
                  <c:v>Middle-income countries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E119-4C10-9E9B-0925B8679806}"/>
              </c:ext>
            </c:extLst>
          </c:dPt>
          <c:dPt>
            <c:idx val="1"/>
            <c:invertIfNegative val="0"/>
            <c:bubble3D val="0"/>
            <c:spPr>
              <a:solidFill>
                <a:srgbClr val="059713"/>
              </a:solidFill>
              <a:ln>
                <a:noFill/>
              </a:ln>
              <a:effectLst/>
            </c:spPr>
            <c:extLst>
              <c:ext xmlns:c16="http://schemas.microsoft.com/office/drawing/2014/chart" uri="{C3380CC4-5D6E-409C-BE32-E72D297353CC}">
                <c16:uniqueId val="{00000003-E119-4C10-9E9B-0925B8679806}"/>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level'!$C$9:$C$24</c:f>
              <c:numCache>
                <c:formatCode>0%</c:formatCode>
                <c:ptCount val="16"/>
                <c:pt idx="0">
                  <c:v>0.33329999999999999</c:v>
                </c:pt>
                <c:pt idx="1">
                  <c:v>0.25642857142857139</c:v>
                </c:pt>
                <c:pt idx="2">
                  <c:v>0.17</c:v>
                </c:pt>
                <c:pt idx="3">
                  <c:v>0.17</c:v>
                </c:pt>
                <c:pt idx="4">
                  <c:v>0.19</c:v>
                </c:pt>
                <c:pt idx="5">
                  <c:v>0.21</c:v>
                </c:pt>
                <c:pt idx="6">
                  <c:v>0.23</c:v>
                </c:pt>
                <c:pt idx="7">
                  <c:v>0.24</c:v>
                </c:pt>
                <c:pt idx="8">
                  <c:v>0.24</c:v>
                </c:pt>
                <c:pt idx="9">
                  <c:v>0.26</c:v>
                </c:pt>
                <c:pt idx="10">
                  <c:v>0.26</c:v>
                </c:pt>
                <c:pt idx="11">
                  <c:v>0.28000000000000003</c:v>
                </c:pt>
                <c:pt idx="12">
                  <c:v>0.28999999999999998</c:v>
                </c:pt>
                <c:pt idx="13">
                  <c:v>0.3</c:v>
                </c:pt>
                <c:pt idx="14">
                  <c:v>0.36</c:v>
                </c:pt>
                <c:pt idx="15">
                  <c:v>0.39</c:v>
                </c:pt>
              </c:numCache>
            </c:numRef>
          </c:val>
          <c:extLst>
            <c:ext xmlns:c16="http://schemas.microsoft.com/office/drawing/2014/chart" uri="{C3380CC4-5D6E-409C-BE32-E72D297353CC}">
              <c16:uniqueId val="{00000004-E119-4C10-9E9B-0925B8679806}"/>
            </c:ext>
          </c:extLst>
        </c:ser>
        <c:ser>
          <c:idx val="1"/>
          <c:order val="1"/>
          <c:tx>
            <c:strRef>
              <c:f>'Q2 majority income level'!$D$7</c:f>
              <c:strCache>
                <c:ptCount val="1"/>
                <c:pt idx="0">
                  <c:v>Low-income countries</c:v>
                </c:pt>
              </c:strCache>
            </c:strRef>
          </c:tx>
          <c:spPr>
            <a:solidFill>
              <a:schemeClr val="bg1"/>
            </a:solidFill>
            <a:ln>
              <a:noFill/>
            </a:ln>
            <a:effectLst/>
          </c:spPr>
          <c:invertIfNegative val="0"/>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level'!$D$9:$D$24</c:f>
              <c:numCache>
                <c:formatCode>0%</c:formatCode>
                <c:ptCount val="16"/>
                <c:pt idx="0">
                  <c:v>0.33</c:v>
                </c:pt>
                <c:pt idx="1">
                  <c:v>0.72071428571428553</c:v>
                </c:pt>
                <c:pt idx="2">
                  <c:v>0.82</c:v>
                </c:pt>
                <c:pt idx="3">
                  <c:v>0.82</c:v>
                </c:pt>
                <c:pt idx="4">
                  <c:v>0.8</c:v>
                </c:pt>
                <c:pt idx="5">
                  <c:v>0.76</c:v>
                </c:pt>
                <c:pt idx="6">
                  <c:v>0.75</c:v>
                </c:pt>
                <c:pt idx="7">
                  <c:v>0.74</c:v>
                </c:pt>
                <c:pt idx="8">
                  <c:v>0.73</c:v>
                </c:pt>
                <c:pt idx="9">
                  <c:v>0.71</c:v>
                </c:pt>
                <c:pt idx="10">
                  <c:v>0.73</c:v>
                </c:pt>
                <c:pt idx="11">
                  <c:v>0.68</c:v>
                </c:pt>
                <c:pt idx="12">
                  <c:v>0.67</c:v>
                </c:pt>
                <c:pt idx="13">
                  <c:v>0.68</c:v>
                </c:pt>
                <c:pt idx="14">
                  <c:v>0.61</c:v>
                </c:pt>
                <c:pt idx="15">
                  <c:v>0.59</c:v>
                </c:pt>
              </c:numCache>
            </c:numRef>
          </c:val>
          <c:extLst>
            <c:ext xmlns:c16="http://schemas.microsoft.com/office/drawing/2014/chart" uri="{C3380CC4-5D6E-409C-BE32-E72D297353CC}">
              <c16:uniqueId val="{00000005-E119-4C10-9E9B-0925B8679806}"/>
            </c:ext>
          </c:extLst>
        </c:ser>
        <c:ser>
          <c:idx val="2"/>
          <c:order val="2"/>
          <c:tx>
            <c:strRef>
              <c:f>'Q2 majority income level'!$E$7</c:f>
              <c:strCache>
                <c:ptCount val="1"/>
                <c:pt idx="0">
                  <c:v>High-income countries</c:v>
                </c:pt>
              </c:strCache>
            </c:strRef>
          </c:tx>
          <c:spPr>
            <a:solidFill>
              <a:schemeClr val="bg1"/>
            </a:solidFill>
            <a:ln w="12700">
              <a:noFill/>
            </a:ln>
            <a:effectLst/>
          </c:spPr>
          <c:invertIfNegative val="0"/>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level'!$E$9:$E$24</c:f>
              <c:numCache>
                <c:formatCode>0%</c:formatCode>
                <c:ptCount val="16"/>
                <c:pt idx="0">
                  <c:v>0.33</c:v>
                </c:pt>
                <c:pt idx="1">
                  <c:v>2.3571428571428577E-2</c:v>
                </c:pt>
                <c:pt idx="2">
                  <c:v>0.01</c:v>
                </c:pt>
                <c:pt idx="3">
                  <c:v>0.01</c:v>
                </c:pt>
                <c:pt idx="4">
                  <c:v>0.01</c:v>
                </c:pt>
                <c:pt idx="5">
                  <c:v>0.03</c:v>
                </c:pt>
                <c:pt idx="6">
                  <c:v>0.02</c:v>
                </c:pt>
                <c:pt idx="7">
                  <c:v>0.03</c:v>
                </c:pt>
                <c:pt idx="8">
                  <c:v>0.03</c:v>
                </c:pt>
                <c:pt idx="9">
                  <c:v>0.04</c:v>
                </c:pt>
                <c:pt idx="10">
                  <c:v>0.01</c:v>
                </c:pt>
                <c:pt idx="11">
                  <c:v>0.04</c:v>
                </c:pt>
                <c:pt idx="12">
                  <c:v>0.03</c:v>
                </c:pt>
                <c:pt idx="13">
                  <c:v>0.02</c:v>
                </c:pt>
                <c:pt idx="14">
                  <c:v>0.03</c:v>
                </c:pt>
                <c:pt idx="15">
                  <c:v>0.02</c:v>
                </c:pt>
              </c:numCache>
            </c:numRef>
          </c:val>
          <c:extLst>
            <c:ext xmlns:c16="http://schemas.microsoft.com/office/drawing/2014/chart" uri="{C3380CC4-5D6E-409C-BE32-E72D297353CC}">
              <c16:uniqueId val="{00000006-E119-4C10-9E9B-0925B8679806}"/>
            </c:ext>
          </c:extLst>
        </c:ser>
        <c:dLbls>
          <c:showLegendKey val="0"/>
          <c:showVal val="0"/>
          <c:showCatName val="0"/>
          <c:showSerName val="0"/>
          <c:showPercent val="0"/>
          <c:showBubbleSize val="0"/>
        </c:dLbls>
        <c:gapWidth val="25"/>
        <c:overlap val="100"/>
        <c:axId val="-664596352"/>
        <c:axId val="-664591632"/>
      </c:barChart>
      <c:catAx>
        <c:axId val="-664596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591632"/>
        <c:crosses val="autoZero"/>
        <c:auto val="1"/>
        <c:lblAlgn val="ctr"/>
        <c:lblOffset val="100"/>
        <c:noMultiLvlLbl val="0"/>
      </c:catAx>
      <c:valAx>
        <c:axId val="-664591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59635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800" b="1" i="0" baseline="0">
                <a:effectLst/>
              </a:rPr>
              <a:t>RESULTS — </a:t>
            </a:r>
            <a:r>
              <a:rPr lang="en-US" sz="2800" b="1" i="0" u="none" strike="noStrike" baseline="0">
                <a:effectLst/>
              </a:rPr>
              <a:t>Question 13: Climate</a:t>
            </a:r>
            <a:endParaRPr lang="en-US" sz="2800">
              <a:effectLst/>
            </a:endParaRP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"Global climate experts believe that, over the next 100 years, the average temperature will..."</a:t>
            </a:r>
          </a:p>
          <a:p>
            <a:pPr marL="0" marR="0" indent="0" algn="l" defTabSz="914400" rtl="0" eaLnBrk="1" fontAlgn="auto" latinLnBrk="0" hangingPunct="1">
              <a:lnSpc>
                <a:spcPct val="100000"/>
              </a:lnSpc>
              <a:spcBef>
                <a:spcPts val="0"/>
              </a:spcBef>
              <a:spcAft>
                <a:spcPts val="0"/>
              </a:spcAft>
              <a:buClrTx/>
              <a:buSzTx/>
              <a:buFontTx/>
              <a:buNone/>
              <a:tabLst/>
              <a:defRPr sz="3200" b="1">
                <a:solidFill>
                  <a:sysClr val="windowText" lastClr="000000">
                    <a:lumMod val="65000"/>
                    <a:lumOff val="35000"/>
                  </a:sysClr>
                </a:solidFill>
                <a:latin typeface="Trebuchet MS" charset="0"/>
                <a:ea typeface="Trebuchet MS" charset="0"/>
                <a:cs typeface="Trebuchet MS" charset="0"/>
              </a:defRPr>
            </a:pPr>
            <a:r>
              <a:rPr lang="en-US" sz="2400" b="0">
                <a:solidFill>
                  <a:srgbClr val="059713"/>
                </a:solidFill>
                <a:latin typeface="Trebuchet MS" charset="0"/>
                <a:ea typeface="Trebuchet MS" charset="0"/>
                <a:cs typeface="Trebuchet MS" charset="0"/>
              </a:rPr>
              <a:t>CORRECT ANSWER: </a:t>
            </a:r>
            <a:r>
              <a:rPr lang="en-US" sz="2400" b="0" i="1">
                <a:solidFill>
                  <a:srgbClr val="059713"/>
                </a:solidFill>
                <a:latin typeface="Trebuchet MS" charset="0"/>
                <a:ea typeface="Trebuchet MS" charset="0"/>
                <a:cs typeface="Trebuchet MS" charset="0"/>
              </a:rPr>
              <a:t>"get warmer"</a:t>
            </a:r>
          </a:p>
        </c:rich>
      </c:tx>
      <c:layout>
        <c:manualLayout>
          <c:xMode val="edge"/>
          <c:yMode val="edge"/>
          <c:x val="0.11179808078112501"/>
          <c:y val="1.44073938275568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32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'Q13 climate'!$C$7</c:f>
              <c:strCache>
                <c:ptCount val="1"/>
                <c:pt idx="0">
                  <c:v>'80 percent</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48DF-4B43-A93D-5CF8C7743509}"/>
              </c:ext>
            </c:extLst>
          </c:dPt>
          <c:dPt>
            <c:idx val="1"/>
            <c:invertIfNegative val="0"/>
            <c:bubble3D val="0"/>
            <c:spPr>
              <a:solidFill>
                <a:srgbClr val="059713"/>
              </a:solidFill>
              <a:ln>
                <a:noFill/>
              </a:ln>
              <a:effectLst/>
            </c:spPr>
            <c:extLst>
              <c:ext xmlns:c16="http://schemas.microsoft.com/office/drawing/2014/chart" uri="{C3380CC4-5D6E-409C-BE32-E72D297353CC}">
                <c16:uniqueId val="{00000003-48DF-4B43-A93D-5CF8C7743509}"/>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climate'!$C$9:$C$24</c:f>
              <c:numCache>
                <c:formatCode>0%</c:formatCode>
                <c:ptCount val="16"/>
                <c:pt idx="0">
                  <c:v>0.33329999999999999</c:v>
                </c:pt>
                <c:pt idx="1">
                  <c:v>0.86499999999999988</c:v>
                </c:pt>
                <c:pt idx="2">
                  <c:v>0.76</c:v>
                </c:pt>
                <c:pt idx="3">
                  <c:v>0.78</c:v>
                </c:pt>
                <c:pt idx="4">
                  <c:v>0.81</c:v>
                </c:pt>
                <c:pt idx="5">
                  <c:v>0.81</c:v>
                </c:pt>
                <c:pt idx="6">
                  <c:v>0.82</c:v>
                </c:pt>
                <c:pt idx="7">
                  <c:v>0.87</c:v>
                </c:pt>
                <c:pt idx="8">
                  <c:v>0.87</c:v>
                </c:pt>
                <c:pt idx="9">
                  <c:v>0.88</c:v>
                </c:pt>
                <c:pt idx="10">
                  <c:v>0.88</c:v>
                </c:pt>
                <c:pt idx="11">
                  <c:v>0.89</c:v>
                </c:pt>
                <c:pt idx="12">
                  <c:v>0.92</c:v>
                </c:pt>
                <c:pt idx="13">
                  <c:v>0.94</c:v>
                </c:pt>
                <c:pt idx="14">
                  <c:v>0.94</c:v>
                </c:pt>
                <c:pt idx="15">
                  <c:v>0.94</c:v>
                </c:pt>
              </c:numCache>
            </c:numRef>
          </c:val>
          <c:extLst>
            <c:ext xmlns:c16="http://schemas.microsoft.com/office/drawing/2014/chart" uri="{C3380CC4-5D6E-409C-BE32-E72D297353CC}">
              <c16:uniqueId val="{00000004-48DF-4B43-A93D-5CF8C7743509}"/>
            </c:ext>
          </c:extLst>
        </c:ser>
        <c:ser>
          <c:idx val="1"/>
          <c:order val="1"/>
          <c:tx>
            <c:strRef>
              <c:f>'Q13 climate'!$D$7</c:f>
              <c:strCache>
                <c:ptCount val="1"/>
                <c:pt idx="0">
                  <c:v>50 percent</c:v>
                </c:pt>
              </c:strCache>
            </c:strRef>
          </c:tx>
          <c:spPr>
            <a:solidFill>
              <a:schemeClr val="bg1"/>
            </a:solidFill>
            <a:ln>
              <a:noFill/>
            </a:ln>
            <a:effectLst/>
          </c:spPr>
          <c:invertIfNegative val="0"/>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climate'!$D$9:$D$24</c:f>
              <c:numCache>
                <c:formatCode>0%</c:formatCode>
                <c:ptCount val="16"/>
                <c:pt idx="0">
                  <c:v>0.33</c:v>
                </c:pt>
                <c:pt idx="1">
                  <c:v>0.10571428571428575</c:v>
                </c:pt>
                <c:pt idx="2">
                  <c:v>0.13</c:v>
                </c:pt>
                <c:pt idx="3">
                  <c:v>0.19</c:v>
                </c:pt>
                <c:pt idx="4">
                  <c:v>0.17</c:v>
                </c:pt>
                <c:pt idx="5">
                  <c:v>0.15</c:v>
                </c:pt>
                <c:pt idx="6">
                  <c:v>0.12</c:v>
                </c:pt>
                <c:pt idx="7">
                  <c:v>0.12</c:v>
                </c:pt>
                <c:pt idx="8">
                  <c:v>0.11</c:v>
                </c:pt>
                <c:pt idx="9">
                  <c:v>0.09</c:v>
                </c:pt>
                <c:pt idx="10">
                  <c:v>0.1</c:v>
                </c:pt>
                <c:pt idx="11">
                  <c:v>0.1</c:v>
                </c:pt>
                <c:pt idx="12">
                  <c:v>7.0000000000000007E-2</c:v>
                </c:pt>
                <c:pt idx="13">
                  <c:v>0.04</c:v>
                </c:pt>
                <c:pt idx="14">
                  <c:v>0.05</c:v>
                </c:pt>
                <c:pt idx="15">
                  <c:v>0.04</c:v>
                </c:pt>
              </c:numCache>
            </c:numRef>
          </c:val>
          <c:extLst>
            <c:ext xmlns:c16="http://schemas.microsoft.com/office/drawing/2014/chart" uri="{C3380CC4-5D6E-409C-BE32-E72D297353CC}">
              <c16:uniqueId val="{00000005-48DF-4B43-A93D-5CF8C7743509}"/>
            </c:ext>
          </c:extLst>
        </c:ser>
        <c:ser>
          <c:idx val="2"/>
          <c:order val="2"/>
          <c:tx>
            <c:strRef>
              <c:f>'Q13 climate'!$E$7</c:f>
              <c:strCache>
                <c:ptCount val="1"/>
                <c:pt idx="0">
                  <c:v>'20 percent</c:v>
                </c:pt>
              </c:strCache>
            </c:strRef>
          </c:tx>
          <c:spPr>
            <a:solidFill>
              <a:schemeClr val="bg1"/>
            </a:solidFill>
            <a:ln w="12700">
              <a:noFill/>
            </a:ln>
            <a:effectLst/>
          </c:spPr>
          <c:invertIfNegative val="0"/>
          <c:cat>
            <c:strRef>
              <c:f>'Q13 climate'!$B$9:$B$24</c:f>
              <c:strCache>
                <c:ptCount val="16"/>
                <c:pt idx="0">
                  <c:v>Chimps</c:v>
                </c:pt>
                <c:pt idx="1">
                  <c:v>Average</c:v>
                </c:pt>
                <c:pt idx="2">
                  <c:v>Japan</c:v>
                </c:pt>
                <c:pt idx="3">
                  <c:v>Australia</c:v>
                </c:pt>
                <c:pt idx="4">
                  <c:v>US</c:v>
                </c:pt>
                <c:pt idx="5">
                  <c:v>Canada</c:v>
                </c:pt>
                <c:pt idx="6">
                  <c:v>Sweden</c:v>
                </c:pt>
                <c:pt idx="7">
                  <c:v>Belgium</c:v>
                </c:pt>
                <c:pt idx="8">
                  <c:v>UK</c:v>
                </c:pt>
                <c:pt idx="9">
                  <c:v>Korea S.</c:v>
                </c:pt>
                <c:pt idx="10">
                  <c:v>Germany</c:v>
                </c:pt>
                <c:pt idx="11">
                  <c:v>France</c:v>
                </c:pt>
                <c:pt idx="12">
                  <c:v>Spain</c:v>
                </c:pt>
                <c:pt idx="13">
                  <c:v>Hungary</c:v>
                </c:pt>
                <c:pt idx="14">
                  <c:v>Norway</c:v>
                </c:pt>
                <c:pt idx="15">
                  <c:v>Finland</c:v>
                </c:pt>
              </c:strCache>
            </c:strRef>
          </c:cat>
          <c:val>
            <c:numRef>
              <c:f>'Q13 climate'!$E$9:$E$24</c:f>
              <c:numCache>
                <c:formatCode>0%</c:formatCode>
                <c:ptCount val="16"/>
                <c:pt idx="0">
                  <c:v>0.33</c:v>
                </c:pt>
                <c:pt idx="1">
                  <c:v>3.2142857142857154E-2</c:v>
                </c:pt>
                <c:pt idx="2">
                  <c:v>0.12</c:v>
                </c:pt>
                <c:pt idx="3">
                  <c:v>0.04</c:v>
                </c:pt>
                <c:pt idx="4">
                  <c:v>0.02</c:v>
                </c:pt>
                <c:pt idx="5">
                  <c:v>0.04</c:v>
                </c:pt>
                <c:pt idx="6">
                  <c:v>0.06</c:v>
                </c:pt>
                <c:pt idx="7">
                  <c:v>0.02</c:v>
                </c:pt>
                <c:pt idx="8">
                  <c:v>0.03</c:v>
                </c:pt>
                <c:pt idx="9">
                  <c:v>0.03</c:v>
                </c:pt>
                <c:pt idx="10">
                  <c:v>0.02</c:v>
                </c:pt>
                <c:pt idx="11">
                  <c:v>0.01</c:v>
                </c:pt>
                <c:pt idx="12">
                  <c:v>0.01</c:v>
                </c:pt>
                <c:pt idx="13">
                  <c:v>0.02</c:v>
                </c:pt>
                <c:pt idx="14">
                  <c:v>0.01</c:v>
                </c:pt>
                <c:pt idx="15">
                  <c:v>0.02</c:v>
                </c:pt>
              </c:numCache>
            </c:numRef>
          </c:val>
          <c:extLst>
            <c:ext xmlns:c16="http://schemas.microsoft.com/office/drawing/2014/chart" uri="{C3380CC4-5D6E-409C-BE32-E72D297353CC}">
              <c16:uniqueId val="{00000006-48DF-4B43-A93D-5CF8C7743509}"/>
            </c:ext>
          </c:extLst>
        </c:ser>
        <c:dLbls>
          <c:showLegendKey val="0"/>
          <c:showVal val="0"/>
          <c:showCatName val="0"/>
          <c:showSerName val="0"/>
          <c:showPercent val="0"/>
          <c:showBubbleSize val="0"/>
        </c:dLbls>
        <c:gapWidth val="25"/>
        <c:overlap val="100"/>
        <c:axId val="-653708144"/>
        <c:axId val="-653685792"/>
      </c:barChart>
      <c:catAx>
        <c:axId val="-653708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685792"/>
        <c:crosses val="autoZero"/>
        <c:auto val="1"/>
        <c:lblAlgn val="ctr"/>
        <c:lblOffset val="100"/>
        <c:noMultiLvlLbl val="0"/>
      </c:catAx>
      <c:valAx>
        <c:axId val="-653685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37081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3: Extreme poverty trend</a:t>
            </a:r>
            <a:endParaRPr lang="en-US" sz="2400">
              <a:effectLst/>
            </a:endParaRPr>
          </a:p>
          <a:p>
            <a:pPr algn="l">
              <a:defRPr sz="2000" b="1">
                <a:latin typeface="Trebuchet MS" charset="0"/>
                <a:ea typeface="Trebuchet MS" charset="0"/>
                <a:cs typeface="Trebuchet MS" charset="0"/>
              </a:defRPr>
            </a:pPr>
            <a:r>
              <a:rPr lang="en-US" sz="2400" b="0" i="0" baseline="0">
                <a:effectLst/>
              </a:rPr>
              <a:t>QUESTION: </a:t>
            </a:r>
            <a:r>
              <a:rPr lang="en-US" sz="2400" b="0" i="1" baseline="0">
                <a:effectLst/>
              </a:rPr>
              <a:t>"In the last 20 years, the proportion of the world population living in extreme poverty has..."</a:t>
            </a:r>
            <a:r>
              <a:rPr lang="en-US" sz="2400"/>
              <a:t> </a:t>
            </a:r>
            <a:endParaRPr lang="en-US" sz="2400" b="0">
              <a:solidFill>
                <a:srgbClr val="059713"/>
              </a:solidFill>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400" b="0">
                <a:solidFill>
                  <a:srgbClr val="059713"/>
                </a:solidFill>
                <a:latin typeface="Trebuchet MS" charset="0"/>
                <a:ea typeface="Trebuchet MS" charset="0"/>
                <a:cs typeface="Trebuchet MS" charset="0"/>
              </a:rPr>
              <a:t>CORRECT ANSWER: </a:t>
            </a:r>
            <a:r>
              <a:rPr lang="en-US" sz="2400" b="0" i="1">
                <a:solidFill>
                  <a:srgbClr val="059713"/>
                </a:solidFill>
                <a:latin typeface="Trebuchet MS" charset="0"/>
                <a:ea typeface="Trebuchet MS" charset="0"/>
                <a:cs typeface="Trebuchet MS" charset="0"/>
              </a:rPr>
              <a:t>"Almost halved"</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'Q3 extreme poverty trend'!$C$7</c:f>
              <c:strCache>
                <c:ptCount val="1"/>
                <c:pt idx="0">
                  <c:v>Almost halved</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D464-4BBB-8BAE-7F31B8D16FB0}"/>
              </c:ext>
            </c:extLst>
          </c:dPt>
          <c:dPt>
            <c:idx val="1"/>
            <c:invertIfNegative val="0"/>
            <c:bubble3D val="0"/>
            <c:spPr>
              <a:solidFill>
                <a:srgbClr val="059713"/>
              </a:solidFill>
              <a:ln>
                <a:noFill/>
              </a:ln>
              <a:effectLst/>
            </c:spPr>
            <c:extLst>
              <c:ext xmlns:c16="http://schemas.microsoft.com/office/drawing/2014/chart" uri="{C3380CC4-5D6E-409C-BE32-E72D297353CC}">
                <c16:uniqueId val="{00000003-D464-4BBB-8BAE-7F31B8D16FB0}"/>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trend'!$C$9:$C$24</c:f>
              <c:numCache>
                <c:formatCode>0%</c:formatCode>
                <c:ptCount val="16"/>
                <c:pt idx="0">
                  <c:v>0.33329999999999999</c:v>
                </c:pt>
                <c:pt idx="1">
                  <c:v>9.2857142857142846E-2</c:v>
                </c:pt>
                <c:pt idx="2">
                  <c:v>0.02</c:v>
                </c:pt>
                <c:pt idx="3">
                  <c:v>0.03</c:v>
                </c:pt>
                <c:pt idx="4">
                  <c:v>0.04</c:v>
                </c:pt>
                <c:pt idx="5">
                  <c:v>0.04</c:v>
                </c:pt>
                <c:pt idx="6">
                  <c:v>0.05</c:v>
                </c:pt>
                <c:pt idx="7">
                  <c:v>0.05</c:v>
                </c:pt>
                <c:pt idx="8">
                  <c:v>0.06</c:v>
                </c:pt>
                <c:pt idx="9">
                  <c:v>0.06</c:v>
                </c:pt>
                <c:pt idx="10">
                  <c:v>0.09</c:v>
                </c:pt>
                <c:pt idx="11">
                  <c:v>0.09</c:v>
                </c:pt>
                <c:pt idx="12">
                  <c:v>0.1</c:v>
                </c:pt>
                <c:pt idx="13">
                  <c:v>0.17</c:v>
                </c:pt>
                <c:pt idx="14">
                  <c:v>0.25</c:v>
                </c:pt>
                <c:pt idx="15">
                  <c:v>0.25</c:v>
                </c:pt>
              </c:numCache>
            </c:numRef>
          </c:val>
          <c:extLst>
            <c:ext xmlns:c16="http://schemas.microsoft.com/office/drawing/2014/chart" uri="{C3380CC4-5D6E-409C-BE32-E72D297353CC}">
              <c16:uniqueId val="{00000004-D464-4BBB-8BAE-7F31B8D16FB0}"/>
            </c:ext>
          </c:extLst>
        </c:ser>
        <c:ser>
          <c:idx val="1"/>
          <c:order val="1"/>
          <c:tx>
            <c:strRef>
              <c:f>'Q3 extreme poverty trend'!$D$7</c:f>
              <c:strCache>
                <c:ptCount val="1"/>
                <c:pt idx="0">
                  <c:v>Remained more or less the same</c:v>
                </c:pt>
              </c:strCache>
            </c:strRef>
          </c:tx>
          <c:spPr>
            <a:solidFill>
              <a:schemeClr val="bg1"/>
            </a:solidFill>
            <a:ln>
              <a:noFill/>
            </a:ln>
            <a:effectLst/>
          </c:spPr>
          <c:invertIfNegative val="0"/>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trend'!$D$9:$D$24</c:f>
              <c:numCache>
                <c:formatCode>0%</c:formatCode>
                <c:ptCount val="16"/>
                <c:pt idx="0">
                  <c:v>0.33</c:v>
                </c:pt>
                <c:pt idx="1">
                  <c:v>0.31</c:v>
                </c:pt>
                <c:pt idx="2">
                  <c:v>0.18</c:v>
                </c:pt>
                <c:pt idx="3">
                  <c:v>0.19</c:v>
                </c:pt>
                <c:pt idx="4">
                  <c:v>0.49</c:v>
                </c:pt>
                <c:pt idx="5">
                  <c:v>0.23</c:v>
                </c:pt>
                <c:pt idx="6">
                  <c:v>0.36</c:v>
                </c:pt>
                <c:pt idx="7">
                  <c:v>0.32</c:v>
                </c:pt>
                <c:pt idx="8">
                  <c:v>0.32</c:v>
                </c:pt>
                <c:pt idx="9">
                  <c:v>0.3</c:v>
                </c:pt>
                <c:pt idx="10">
                  <c:v>0.35</c:v>
                </c:pt>
                <c:pt idx="11">
                  <c:v>0.28999999999999998</c:v>
                </c:pt>
                <c:pt idx="12">
                  <c:v>0.5</c:v>
                </c:pt>
                <c:pt idx="13">
                  <c:v>0.25</c:v>
                </c:pt>
                <c:pt idx="14">
                  <c:v>0.28999999999999998</c:v>
                </c:pt>
                <c:pt idx="15">
                  <c:v>0.27</c:v>
                </c:pt>
              </c:numCache>
            </c:numRef>
          </c:val>
          <c:extLst>
            <c:ext xmlns:c16="http://schemas.microsoft.com/office/drawing/2014/chart" uri="{C3380CC4-5D6E-409C-BE32-E72D297353CC}">
              <c16:uniqueId val="{00000005-D464-4BBB-8BAE-7F31B8D16FB0}"/>
            </c:ext>
          </c:extLst>
        </c:ser>
        <c:ser>
          <c:idx val="2"/>
          <c:order val="2"/>
          <c:tx>
            <c:strRef>
              <c:f>'Q3 extreme poverty trend'!$E$7</c:f>
              <c:strCache>
                <c:ptCount val="1"/>
                <c:pt idx="0">
                  <c:v>Almost doubled</c:v>
                </c:pt>
              </c:strCache>
            </c:strRef>
          </c:tx>
          <c:spPr>
            <a:solidFill>
              <a:schemeClr val="bg1"/>
            </a:solidFill>
            <a:ln w="12700">
              <a:noFill/>
            </a:ln>
            <a:effectLst/>
          </c:spPr>
          <c:invertIfNegative val="0"/>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trend'!$E$9:$E$24</c:f>
              <c:numCache>
                <c:formatCode>0%</c:formatCode>
                <c:ptCount val="16"/>
                <c:pt idx="0">
                  <c:v>0.33</c:v>
                </c:pt>
                <c:pt idx="1">
                  <c:v>0.59928571428571431</c:v>
                </c:pt>
                <c:pt idx="2">
                  <c:v>0.81</c:v>
                </c:pt>
                <c:pt idx="3">
                  <c:v>0.78</c:v>
                </c:pt>
                <c:pt idx="4">
                  <c:v>0.48</c:v>
                </c:pt>
                <c:pt idx="5">
                  <c:v>0.73</c:v>
                </c:pt>
                <c:pt idx="6">
                  <c:v>0.59</c:v>
                </c:pt>
                <c:pt idx="7">
                  <c:v>0.63</c:v>
                </c:pt>
                <c:pt idx="8">
                  <c:v>0.63</c:v>
                </c:pt>
                <c:pt idx="9">
                  <c:v>0.64</c:v>
                </c:pt>
                <c:pt idx="10">
                  <c:v>0.56000000000000005</c:v>
                </c:pt>
                <c:pt idx="11">
                  <c:v>0.62</c:v>
                </c:pt>
                <c:pt idx="12">
                  <c:v>0.4</c:v>
                </c:pt>
                <c:pt idx="13">
                  <c:v>0.57999999999999996</c:v>
                </c:pt>
                <c:pt idx="14">
                  <c:v>0.46</c:v>
                </c:pt>
                <c:pt idx="15">
                  <c:v>0.48</c:v>
                </c:pt>
              </c:numCache>
            </c:numRef>
          </c:val>
          <c:extLst>
            <c:ext xmlns:c16="http://schemas.microsoft.com/office/drawing/2014/chart" uri="{C3380CC4-5D6E-409C-BE32-E72D297353CC}">
              <c16:uniqueId val="{00000006-D464-4BBB-8BAE-7F31B8D16FB0}"/>
            </c:ext>
          </c:extLst>
        </c:ser>
        <c:dLbls>
          <c:showLegendKey val="0"/>
          <c:showVal val="0"/>
          <c:showCatName val="0"/>
          <c:showSerName val="0"/>
          <c:showPercent val="0"/>
          <c:showBubbleSize val="0"/>
        </c:dLbls>
        <c:gapWidth val="25"/>
        <c:overlap val="100"/>
        <c:axId val="-664516656"/>
        <c:axId val="-779058736"/>
      </c:barChart>
      <c:catAx>
        <c:axId val="-664516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779058736"/>
        <c:crosses val="autoZero"/>
        <c:auto val="1"/>
        <c:lblAlgn val="ctr"/>
        <c:lblOffset val="100"/>
        <c:noMultiLvlLbl val="0"/>
      </c:catAx>
      <c:valAx>
        <c:axId val="-779058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51665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4: World life expectancy</a:t>
            </a:r>
            <a:endParaRPr lang="en-US" sz="2800">
              <a:effectLst/>
            </a:endParaRPr>
          </a:p>
          <a:p>
            <a:pPr algn="l">
              <a:defRPr sz="2000" b="1">
                <a:latin typeface="Trebuchet MS" charset="0"/>
                <a:ea typeface="Trebuchet MS" charset="0"/>
                <a:cs typeface="Trebuchet MS" charset="0"/>
              </a:defRPr>
            </a:pPr>
            <a:r>
              <a:rPr lang="en-US" sz="2800" b="0" i="0" baseline="0">
                <a:effectLst/>
              </a:rPr>
              <a:t>QUESTION: "What is the life expectancy of the world today?"</a:t>
            </a:r>
            <a:r>
              <a:rPr lang="en-US" sz="2800"/>
              <a:t> </a:t>
            </a: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"70 years"</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'Q4 life expectancy'!$C$7</c:f>
              <c:strCache>
                <c:ptCount val="1"/>
                <c:pt idx="0">
                  <c:v>70 years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0AED-4D64-801F-BAFC1D5B8C85}"/>
              </c:ext>
            </c:extLst>
          </c:dPt>
          <c:dPt>
            <c:idx val="1"/>
            <c:invertIfNegative val="0"/>
            <c:bubble3D val="0"/>
            <c:spPr>
              <a:solidFill>
                <a:srgbClr val="059713"/>
              </a:solidFill>
              <a:ln>
                <a:noFill/>
              </a:ln>
              <a:effectLst/>
            </c:spPr>
            <c:extLst>
              <c:ext xmlns:c16="http://schemas.microsoft.com/office/drawing/2014/chart" uri="{C3380CC4-5D6E-409C-BE32-E72D297353CC}">
                <c16:uniqueId val="{00000003-0AED-4D64-801F-BAFC1D5B8C85}"/>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expectancy'!$C$9:$C$24</c:f>
              <c:numCache>
                <c:formatCode>0%</c:formatCode>
                <c:ptCount val="16"/>
                <c:pt idx="0">
                  <c:v>0.33329999999999999</c:v>
                </c:pt>
                <c:pt idx="1">
                  <c:v>0.36857142857142861</c:v>
                </c:pt>
                <c:pt idx="2">
                  <c:v>0.25</c:v>
                </c:pt>
                <c:pt idx="3">
                  <c:v>0.28000000000000003</c:v>
                </c:pt>
                <c:pt idx="4">
                  <c:v>0.28999999999999998</c:v>
                </c:pt>
                <c:pt idx="5">
                  <c:v>0.28999999999999998</c:v>
                </c:pt>
                <c:pt idx="6">
                  <c:v>0.3</c:v>
                </c:pt>
                <c:pt idx="7">
                  <c:v>0.37</c:v>
                </c:pt>
                <c:pt idx="8">
                  <c:v>0.38</c:v>
                </c:pt>
                <c:pt idx="9">
                  <c:v>0.4</c:v>
                </c:pt>
                <c:pt idx="10">
                  <c:v>0.41</c:v>
                </c:pt>
                <c:pt idx="11">
                  <c:v>0.41</c:v>
                </c:pt>
                <c:pt idx="12">
                  <c:v>0.43</c:v>
                </c:pt>
                <c:pt idx="13">
                  <c:v>0.43</c:v>
                </c:pt>
                <c:pt idx="14">
                  <c:v>0.43</c:v>
                </c:pt>
                <c:pt idx="15">
                  <c:v>0.49</c:v>
                </c:pt>
              </c:numCache>
            </c:numRef>
          </c:val>
          <c:extLst>
            <c:ext xmlns:c16="http://schemas.microsoft.com/office/drawing/2014/chart" uri="{C3380CC4-5D6E-409C-BE32-E72D297353CC}">
              <c16:uniqueId val="{00000004-0AED-4D64-801F-BAFC1D5B8C85}"/>
            </c:ext>
          </c:extLst>
        </c:ser>
        <c:ser>
          <c:idx val="1"/>
          <c:order val="1"/>
          <c:tx>
            <c:strRef>
              <c:f>'Q4 life expectancy'!$D$7</c:f>
              <c:strCache>
                <c:ptCount val="1"/>
                <c:pt idx="0">
                  <c:v>60 years</c:v>
                </c:pt>
              </c:strCache>
            </c:strRef>
          </c:tx>
          <c:spPr>
            <a:solidFill>
              <a:schemeClr val="bg1"/>
            </a:solidFill>
            <a:ln>
              <a:noFill/>
            </a:ln>
            <a:effectLst/>
          </c:spPr>
          <c:invertIfNegative val="0"/>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expectancy'!$D$9:$D$24</c:f>
              <c:numCache>
                <c:formatCode>0%</c:formatCode>
                <c:ptCount val="16"/>
                <c:pt idx="0">
                  <c:v>0.33</c:v>
                </c:pt>
                <c:pt idx="1">
                  <c:v>0.45571428571428579</c:v>
                </c:pt>
                <c:pt idx="2">
                  <c:v>0.57999999999999996</c:v>
                </c:pt>
                <c:pt idx="3">
                  <c:v>0.44</c:v>
                </c:pt>
                <c:pt idx="4">
                  <c:v>0.55000000000000004</c:v>
                </c:pt>
                <c:pt idx="5">
                  <c:v>0.53</c:v>
                </c:pt>
                <c:pt idx="6">
                  <c:v>0.5</c:v>
                </c:pt>
                <c:pt idx="7">
                  <c:v>0.43</c:v>
                </c:pt>
                <c:pt idx="8">
                  <c:v>0.45</c:v>
                </c:pt>
                <c:pt idx="9">
                  <c:v>0.43</c:v>
                </c:pt>
                <c:pt idx="10">
                  <c:v>0.42</c:v>
                </c:pt>
                <c:pt idx="11">
                  <c:v>0.42</c:v>
                </c:pt>
                <c:pt idx="12">
                  <c:v>0.43</c:v>
                </c:pt>
                <c:pt idx="13">
                  <c:v>0.41</c:v>
                </c:pt>
                <c:pt idx="14">
                  <c:v>0.41</c:v>
                </c:pt>
                <c:pt idx="15">
                  <c:v>0.38</c:v>
                </c:pt>
              </c:numCache>
            </c:numRef>
          </c:val>
          <c:extLst>
            <c:ext xmlns:c16="http://schemas.microsoft.com/office/drawing/2014/chart" uri="{C3380CC4-5D6E-409C-BE32-E72D297353CC}">
              <c16:uniqueId val="{00000005-0AED-4D64-801F-BAFC1D5B8C85}"/>
            </c:ext>
          </c:extLst>
        </c:ser>
        <c:ser>
          <c:idx val="2"/>
          <c:order val="2"/>
          <c:tx>
            <c:strRef>
              <c:f>'Q4 life expectancy'!$E$7</c:f>
              <c:strCache>
                <c:ptCount val="1"/>
                <c:pt idx="0">
                  <c:v>50 years</c:v>
                </c:pt>
              </c:strCache>
            </c:strRef>
          </c:tx>
          <c:spPr>
            <a:solidFill>
              <a:schemeClr val="bg1"/>
            </a:solidFill>
            <a:ln w="12700">
              <a:noFill/>
            </a:ln>
            <a:effectLst/>
          </c:spPr>
          <c:invertIfNegative val="0"/>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expectancy'!$E$9:$E$24</c:f>
              <c:numCache>
                <c:formatCode>0%</c:formatCode>
                <c:ptCount val="16"/>
                <c:pt idx="0">
                  <c:v>0.33</c:v>
                </c:pt>
                <c:pt idx="1">
                  <c:v>0.17642857142857141</c:v>
                </c:pt>
                <c:pt idx="2">
                  <c:v>0.17</c:v>
                </c:pt>
                <c:pt idx="3">
                  <c:v>0.28000000000000003</c:v>
                </c:pt>
                <c:pt idx="4">
                  <c:v>0.16</c:v>
                </c:pt>
                <c:pt idx="5">
                  <c:v>0.18</c:v>
                </c:pt>
                <c:pt idx="6">
                  <c:v>0.2</c:v>
                </c:pt>
                <c:pt idx="7">
                  <c:v>0.2</c:v>
                </c:pt>
                <c:pt idx="8">
                  <c:v>0.17</c:v>
                </c:pt>
                <c:pt idx="9">
                  <c:v>0.17</c:v>
                </c:pt>
                <c:pt idx="10">
                  <c:v>0.17</c:v>
                </c:pt>
                <c:pt idx="11">
                  <c:v>0.18</c:v>
                </c:pt>
                <c:pt idx="12">
                  <c:v>0.14000000000000001</c:v>
                </c:pt>
                <c:pt idx="13">
                  <c:v>0.16</c:v>
                </c:pt>
                <c:pt idx="14">
                  <c:v>0.15</c:v>
                </c:pt>
                <c:pt idx="15">
                  <c:v>0.14000000000000001</c:v>
                </c:pt>
              </c:numCache>
            </c:numRef>
          </c:val>
          <c:extLst>
            <c:ext xmlns:c16="http://schemas.microsoft.com/office/drawing/2014/chart" uri="{C3380CC4-5D6E-409C-BE32-E72D297353CC}">
              <c16:uniqueId val="{00000006-0AED-4D64-801F-BAFC1D5B8C85}"/>
            </c:ext>
          </c:extLst>
        </c:ser>
        <c:dLbls>
          <c:showLegendKey val="0"/>
          <c:showVal val="0"/>
          <c:showCatName val="0"/>
          <c:showSerName val="0"/>
          <c:showPercent val="0"/>
          <c:showBubbleSize val="0"/>
        </c:dLbls>
        <c:gapWidth val="25"/>
        <c:overlap val="100"/>
        <c:axId val="-667273312"/>
        <c:axId val="-667268800"/>
      </c:barChart>
      <c:catAx>
        <c:axId val="-667273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268800"/>
        <c:crosses val="autoZero"/>
        <c:auto val="1"/>
        <c:lblAlgn val="ctr"/>
        <c:lblOffset val="100"/>
        <c:noMultiLvlLbl val="0"/>
      </c:catAx>
      <c:valAx>
        <c:axId val="-667268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27331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South Korea</a:t>
            </a:r>
            <a:endParaRPr lang="en-US" sz="48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2.8</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17%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South Korea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 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F1F0-45FE-A396-1B0EF013BC81}"/>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F1F0-45FE-A396-1B0EF013BC81}"/>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F1F0-45FE-A396-1B0EF013BC81}"/>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F1F0-45FE-A396-1B0EF013BC81}"/>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F1F0-45FE-A396-1B0EF013BC81}"/>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F1F0-45FE-A396-1B0EF013BC81}"/>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F1F0-45FE-A396-1B0EF013BC81}"/>
              </c:ext>
            </c:extLst>
          </c:dPt>
          <c:dPt>
            <c:idx val="1"/>
            <c:invertIfNegative val="0"/>
            <c:bubble3D val="0"/>
            <c:spPr>
              <a:solidFill>
                <a:srgbClr val="FF0000"/>
              </a:solidFill>
              <a:ln>
                <a:noFill/>
              </a:ln>
              <a:effectLst/>
            </c:spPr>
            <c:extLst>
              <c:ext xmlns:c16="http://schemas.microsoft.com/office/drawing/2014/chart" uri="{C3380CC4-5D6E-409C-BE32-E72D297353CC}">
                <c16:uniqueId val="{0000000E-F1F0-45FE-A396-1B0EF013BC81}"/>
              </c:ext>
            </c:extLst>
          </c:dPt>
          <c:dPt>
            <c:idx val="2"/>
            <c:invertIfNegative val="0"/>
            <c:bubble3D val="0"/>
            <c:spPr>
              <a:solidFill>
                <a:srgbClr val="FF0000"/>
              </a:solidFill>
              <a:ln>
                <a:noFill/>
              </a:ln>
              <a:effectLst/>
            </c:spPr>
            <c:extLst>
              <c:ext xmlns:c16="http://schemas.microsoft.com/office/drawing/2014/chart" uri="{C3380CC4-5D6E-409C-BE32-E72D297353CC}">
                <c16:uniqueId val="{00000010-F1F0-45FE-A396-1B0EF013BC81}"/>
              </c:ext>
            </c:extLst>
          </c:dPt>
          <c:dPt>
            <c:idx val="3"/>
            <c:invertIfNegative val="0"/>
            <c:bubble3D val="0"/>
            <c:spPr>
              <a:solidFill>
                <a:srgbClr val="FF0000"/>
              </a:solidFill>
              <a:ln>
                <a:noFill/>
              </a:ln>
              <a:effectLst/>
            </c:spPr>
            <c:extLst>
              <c:ext xmlns:c16="http://schemas.microsoft.com/office/drawing/2014/chart" uri="{C3380CC4-5D6E-409C-BE32-E72D297353CC}">
                <c16:uniqueId val="{00000012-F1F0-45FE-A396-1B0EF013BC81}"/>
              </c:ext>
            </c:extLst>
          </c:dPt>
          <c:dPt>
            <c:idx val="4"/>
            <c:invertIfNegative val="0"/>
            <c:bubble3D val="0"/>
            <c:spPr>
              <a:solidFill>
                <a:srgbClr val="FFC000"/>
              </a:solidFill>
              <a:ln>
                <a:noFill/>
              </a:ln>
              <a:effectLst/>
            </c:spPr>
            <c:extLst>
              <c:ext xmlns:c16="http://schemas.microsoft.com/office/drawing/2014/chart" uri="{C3380CC4-5D6E-409C-BE32-E72D297353CC}">
                <c16:uniqueId val="{00000014-F1F0-45FE-A396-1B0EF013BC81}"/>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distributions'!$C$6:$O$6</c:f>
              <c:numCache>
                <c:formatCode>0%</c:formatCode>
                <c:ptCount val="13"/>
                <c:pt idx="0">
                  <c:v>6.0120240479999996E-2</c:v>
                </c:pt>
                <c:pt idx="1">
                  <c:v>0.19839679360000001</c:v>
                </c:pt>
                <c:pt idx="2">
                  <c:v>0.24448897800000002</c:v>
                </c:pt>
                <c:pt idx="3">
                  <c:v>0.20641282570000002</c:v>
                </c:pt>
                <c:pt idx="4">
                  <c:v>0.124248497</c:v>
                </c:pt>
                <c:pt idx="5">
                  <c:v>8.2164328659999994E-2</c:v>
                </c:pt>
                <c:pt idx="6">
                  <c:v>4.6092184369999997E-2</c:v>
                </c:pt>
                <c:pt idx="7">
                  <c:v>2.8056112219999998E-2</c:v>
                </c:pt>
                <c:pt idx="8">
                  <c:v>8.0160320600000008E-3</c:v>
                </c:pt>
                <c:pt idx="9">
                  <c:v>2.0040080199999998E-3</c:v>
                </c:pt>
                <c:pt idx="10">
                  <c:v>0</c:v>
                </c:pt>
                <c:pt idx="11">
                  <c:v>0</c:v>
                </c:pt>
                <c:pt idx="12">
                  <c:v>0</c:v>
                </c:pt>
              </c:numCache>
            </c:numRef>
          </c:val>
          <c:extLst>
            <c:ext xmlns:c16="http://schemas.microsoft.com/office/drawing/2014/chart" uri="{C3380CC4-5D6E-409C-BE32-E72D297353CC}">
              <c16:uniqueId val="{00000015-F1F0-45FE-A396-1B0EF013BC81}"/>
            </c:ext>
          </c:extLst>
        </c:ser>
        <c:dLbls>
          <c:showLegendKey val="0"/>
          <c:showVal val="0"/>
          <c:showCatName val="0"/>
          <c:showSerName val="0"/>
          <c:showPercent val="0"/>
          <c:showBubbleSize val="0"/>
        </c:dLbls>
        <c:gapWidth val="17"/>
        <c:overlap val="99"/>
        <c:axId val="-666865616"/>
        <c:axId val="-666839920"/>
      </c:barChart>
      <c:catAx>
        <c:axId val="-666865616"/>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839920"/>
        <c:crosses val="autoZero"/>
        <c:auto val="1"/>
        <c:lblAlgn val="ctr"/>
        <c:lblOffset val="100"/>
        <c:noMultiLvlLbl val="0"/>
      </c:catAx>
      <c:valAx>
        <c:axId val="-66683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6865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5: Future children</a:t>
            </a:r>
            <a:endParaRPr lang="en-US" sz="2800">
              <a:effectLst/>
            </a:endParaRPr>
          </a:p>
          <a:p>
            <a:pPr algn="l">
              <a:defRPr sz="2000" b="1">
                <a:latin typeface="Trebuchet MS" charset="0"/>
                <a:ea typeface="Trebuchet MS" charset="0"/>
                <a:cs typeface="Trebuchet MS" charset="0"/>
              </a:defRPr>
            </a:pPr>
            <a:r>
              <a:rPr lang="en-US" sz="2400" b="0" i="0" baseline="0">
                <a:effectLst/>
              </a:rPr>
              <a:t>QUESTION: "</a:t>
            </a:r>
            <a:r>
              <a:rPr lang="en-US" sz="2400" b="0" i="1" baseline="0">
                <a:effectLst/>
              </a:rPr>
              <a:t>There are two billion children in the world today, aged 0 to 15 years old. How many children will there be in the year 2100, according to the United Nations?</a:t>
            </a:r>
            <a:r>
              <a:rPr lang="en-US" sz="2400" b="0" i="0" baseline="0">
                <a:effectLst/>
              </a:rPr>
              <a:t>"</a:t>
            </a:r>
            <a:r>
              <a:rPr lang="en-US" sz="2400"/>
              <a:t> </a:t>
            </a: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"2 billion"</a:t>
            </a:r>
          </a:p>
        </c:rich>
      </c:tx>
      <c:layout>
        <c:manualLayout>
          <c:xMode val="edge"/>
          <c:yMode val="edge"/>
          <c:x val="0.103716763428716"/>
          <c:y val="8.1696202336271895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724987"/>
          <c:y val="0.21155080915472799"/>
          <c:w val="0.85878847925632595"/>
          <c:h val="0.73348912857107396"/>
        </c:manualLayout>
      </c:layout>
      <c:barChart>
        <c:barDir val="bar"/>
        <c:grouping val="percentStacked"/>
        <c:varyColors val="0"/>
        <c:ser>
          <c:idx val="0"/>
          <c:order val="0"/>
          <c:tx>
            <c:strRef>
              <c:f>'Q5 future children'!$C$7</c:f>
              <c:strCache>
                <c:ptCount val="1"/>
                <c:pt idx="0">
                  <c:v>2 billion</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442C-4D59-A08E-B11EAB9BE152}"/>
              </c:ext>
            </c:extLst>
          </c:dPt>
          <c:dPt>
            <c:idx val="1"/>
            <c:invertIfNegative val="0"/>
            <c:bubble3D val="0"/>
            <c:spPr>
              <a:solidFill>
                <a:srgbClr val="059713"/>
              </a:solidFill>
              <a:ln>
                <a:noFill/>
              </a:ln>
              <a:effectLst/>
            </c:spPr>
            <c:extLst>
              <c:ext xmlns:c16="http://schemas.microsoft.com/office/drawing/2014/chart" uri="{C3380CC4-5D6E-409C-BE32-E72D297353CC}">
                <c16:uniqueId val="{00000003-442C-4D59-A08E-B11EAB9BE152}"/>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children'!$C$9:$C$24</c:f>
              <c:numCache>
                <c:formatCode>0%</c:formatCode>
                <c:ptCount val="16"/>
                <c:pt idx="0">
                  <c:v>0.33329999999999999</c:v>
                </c:pt>
                <c:pt idx="1">
                  <c:v>0.14642928571428571</c:v>
                </c:pt>
                <c:pt idx="2">
                  <c:v>0.08</c:v>
                </c:pt>
                <c:pt idx="3">
                  <c:v>0.08</c:v>
                </c:pt>
                <c:pt idx="4">
                  <c:v>8.0009999999999998E-2</c:v>
                </c:pt>
                <c:pt idx="5">
                  <c:v>0.09</c:v>
                </c:pt>
                <c:pt idx="6">
                  <c:v>0.09</c:v>
                </c:pt>
                <c:pt idx="7">
                  <c:v>0.09</c:v>
                </c:pt>
                <c:pt idx="8">
                  <c:v>0.09</c:v>
                </c:pt>
                <c:pt idx="9">
                  <c:v>0.09</c:v>
                </c:pt>
                <c:pt idx="10">
                  <c:v>0.1</c:v>
                </c:pt>
                <c:pt idx="11">
                  <c:v>0.12</c:v>
                </c:pt>
                <c:pt idx="12">
                  <c:v>0.12</c:v>
                </c:pt>
                <c:pt idx="13">
                  <c:v>0.21</c:v>
                </c:pt>
                <c:pt idx="14">
                  <c:v>0.36</c:v>
                </c:pt>
                <c:pt idx="15">
                  <c:v>0.45</c:v>
                </c:pt>
              </c:numCache>
            </c:numRef>
          </c:val>
          <c:extLst>
            <c:ext xmlns:c16="http://schemas.microsoft.com/office/drawing/2014/chart" uri="{C3380CC4-5D6E-409C-BE32-E72D297353CC}">
              <c16:uniqueId val="{00000004-442C-4D59-A08E-B11EAB9BE152}"/>
            </c:ext>
          </c:extLst>
        </c:ser>
        <c:ser>
          <c:idx val="1"/>
          <c:order val="1"/>
          <c:tx>
            <c:strRef>
              <c:f>'Q5 future children'!$D$7</c:f>
              <c:strCache>
                <c:ptCount val="1"/>
                <c:pt idx="0">
                  <c:v>3 billion</c:v>
                </c:pt>
              </c:strCache>
            </c:strRef>
          </c:tx>
          <c:spPr>
            <a:solidFill>
              <a:schemeClr val="bg1"/>
            </a:solidFill>
            <a:ln>
              <a:noFill/>
            </a:ln>
            <a:effectLst/>
          </c:spPr>
          <c:invertIfNegative val="0"/>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children'!$D$9:$D$24</c:f>
              <c:numCache>
                <c:formatCode>0%</c:formatCode>
                <c:ptCount val="16"/>
                <c:pt idx="0">
                  <c:v>0.33</c:v>
                </c:pt>
                <c:pt idx="1">
                  <c:v>0.49000000000000005</c:v>
                </c:pt>
                <c:pt idx="2">
                  <c:v>0.49</c:v>
                </c:pt>
                <c:pt idx="3">
                  <c:v>0.55000000000000004</c:v>
                </c:pt>
                <c:pt idx="4">
                  <c:v>0.53</c:v>
                </c:pt>
                <c:pt idx="5">
                  <c:v>0.56000000000000005</c:v>
                </c:pt>
                <c:pt idx="6">
                  <c:v>0.55000000000000004</c:v>
                </c:pt>
                <c:pt idx="7">
                  <c:v>0.51</c:v>
                </c:pt>
                <c:pt idx="8">
                  <c:v>0.47</c:v>
                </c:pt>
                <c:pt idx="9">
                  <c:v>0.54</c:v>
                </c:pt>
                <c:pt idx="10">
                  <c:v>0.41</c:v>
                </c:pt>
                <c:pt idx="11">
                  <c:v>0.45</c:v>
                </c:pt>
                <c:pt idx="12">
                  <c:v>0.44</c:v>
                </c:pt>
                <c:pt idx="13">
                  <c:v>0.49</c:v>
                </c:pt>
                <c:pt idx="14">
                  <c:v>0.44</c:v>
                </c:pt>
                <c:pt idx="15">
                  <c:v>0.43</c:v>
                </c:pt>
              </c:numCache>
            </c:numRef>
          </c:val>
          <c:extLst>
            <c:ext xmlns:c16="http://schemas.microsoft.com/office/drawing/2014/chart" uri="{C3380CC4-5D6E-409C-BE32-E72D297353CC}">
              <c16:uniqueId val="{00000005-442C-4D59-A08E-B11EAB9BE152}"/>
            </c:ext>
          </c:extLst>
        </c:ser>
        <c:ser>
          <c:idx val="2"/>
          <c:order val="2"/>
          <c:tx>
            <c:strRef>
              <c:f>'Q5 future children'!$E$7</c:f>
              <c:strCache>
                <c:ptCount val="1"/>
                <c:pt idx="0">
                  <c:v>4 billion</c:v>
                </c:pt>
              </c:strCache>
            </c:strRef>
          </c:tx>
          <c:spPr>
            <a:solidFill>
              <a:schemeClr val="bg1"/>
            </a:solidFill>
            <a:ln w="12700">
              <a:noFill/>
            </a:ln>
            <a:effectLst/>
          </c:spPr>
          <c:invertIfNegative val="0"/>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children'!$E$9:$E$24</c:f>
              <c:numCache>
                <c:formatCode>0%</c:formatCode>
                <c:ptCount val="16"/>
                <c:pt idx="0">
                  <c:v>0.33</c:v>
                </c:pt>
                <c:pt idx="1">
                  <c:v>0.36500000000000005</c:v>
                </c:pt>
                <c:pt idx="2">
                  <c:v>0.43</c:v>
                </c:pt>
                <c:pt idx="3">
                  <c:v>0.37</c:v>
                </c:pt>
                <c:pt idx="4">
                  <c:v>0.39</c:v>
                </c:pt>
                <c:pt idx="5">
                  <c:v>0.35</c:v>
                </c:pt>
                <c:pt idx="6">
                  <c:v>0.37</c:v>
                </c:pt>
                <c:pt idx="7">
                  <c:v>0.41</c:v>
                </c:pt>
                <c:pt idx="8">
                  <c:v>0.44</c:v>
                </c:pt>
                <c:pt idx="9">
                  <c:v>0.37</c:v>
                </c:pt>
                <c:pt idx="10">
                  <c:v>0.49</c:v>
                </c:pt>
                <c:pt idx="11">
                  <c:v>0.43</c:v>
                </c:pt>
                <c:pt idx="12">
                  <c:v>0.44</c:v>
                </c:pt>
                <c:pt idx="13">
                  <c:v>0.3</c:v>
                </c:pt>
                <c:pt idx="14">
                  <c:v>0.2</c:v>
                </c:pt>
                <c:pt idx="15">
                  <c:v>0.12</c:v>
                </c:pt>
              </c:numCache>
            </c:numRef>
          </c:val>
          <c:extLst>
            <c:ext xmlns:c16="http://schemas.microsoft.com/office/drawing/2014/chart" uri="{C3380CC4-5D6E-409C-BE32-E72D297353CC}">
              <c16:uniqueId val="{00000006-442C-4D59-A08E-B11EAB9BE152}"/>
            </c:ext>
          </c:extLst>
        </c:ser>
        <c:dLbls>
          <c:showLegendKey val="0"/>
          <c:showVal val="0"/>
          <c:showCatName val="0"/>
          <c:showSerName val="0"/>
          <c:showPercent val="0"/>
          <c:showBubbleSize val="0"/>
        </c:dLbls>
        <c:gapWidth val="25"/>
        <c:overlap val="100"/>
        <c:axId val="-667135632"/>
        <c:axId val="-667130880"/>
      </c:barChart>
      <c:catAx>
        <c:axId val="-667135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130880"/>
        <c:crosses val="autoZero"/>
        <c:auto val="1"/>
        <c:lblAlgn val="ctr"/>
        <c:lblOffset val="100"/>
        <c:noMultiLvlLbl val="0"/>
      </c:catAx>
      <c:valAx>
        <c:axId val="-667130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13563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200" b="1" i="0" baseline="0">
                <a:effectLst/>
              </a:rPr>
              <a:t>RESULTS — Question 6: Main reason for population growth</a:t>
            </a:r>
            <a:endParaRPr lang="en-US" sz="2200">
              <a:effectLst/>
            </a:endParaRPr>
          </a:p>
          <a:p>
            <a:pPr algn="l">
              <a:defRPr sz="2000" b="1">
                <a:latin typeface="Trebuchet MS" charset="0"/>
                <a:ea typeface="Trebuchet MS" charset="0"/>
                <a:cs typeface="Trebuchet MS" charset="0"/>
              </a:defRPr>
            </a:pPr>
            <a:r>
              <a:rPr lang="en-US" sz="2200" b="0" i="0" baseline="0">
                <a:effectLst/>
              </a:rPr>
              <a:t>QUESTION:</a:t>
            </a:r>
            <a:r>
              <a:rPr lang="en-US" sz="2200" b="0" i="1" baseline="0">
                <a:effectLst/>
              </a:rPr>
              <a:t> "The UN predicts that by 2100 the world population will have increased by another 4 billion people. What is the main reason?"</a:t>
            </a:r>
            <a:endParaRPr lang="en-US" sz="2200"/>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"There will be more adults (age 15 to 74)"</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'Q6 main reason pop grow'!$C$7</c:f>
              <c:strCache>
                <c:ptCount val="1"/>
                <c:pt idx="0">
                  <c:v>There will be more adults (age 15 to 74)</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C3FD-4F3E-BC46-7719ABF5AC50}"/>
              </c:ext>
            </c:extLst>
          </c:dPt>
          <c:dPt>
            <c:idx val="1"/>
            <c:invertIfNegative val="0"/>
            <c:bubble3D val="0"/>
            <c:spPr>
              <a:solidFill>
                <a:srgbClr val="059713"/>
              </a:solidFill>
              <a:ln>
                <a:noFill/>
              </a:ln>
              <a:effectLst/>
            </c:spPr>
            <c:extLst>
              <c:ext xmlns:c16="http://schemas.microsoft.com/office/drawing/2014/chart" uri="{C3380CC4-5D6E-409C-BE32-E72D297353CC}">
                <c16:uniqueId val="{00000003-C3FD-4F3E-BC46-7719ABF5AC50}"/>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grow'!$C$9:$C$24</c:f>
              <c:numCache>
                <c:formatCode>0%</c:formatCode>
                <c:ptCount val="16"/>
                <c:pt idx="0">
                  <c:v>0.33329999999999999</c:v>
                </c:pt>
                <c:pt idx="1">
                  <c:v>0.25785714285714284</c:v>
                </c:pt>
                <c:pt idx="2">
                  <c:v>0.1</c:v>
                </c:pt>
                <c:pt idx="3">
                  <c:v>0.2</c:v>
                </c:pt>
                <c:pt idx="4">
                  <c:v>0.21</c:v>
                </c:pt>
                <c:pt idx="5">
                  <c:v>0.22</c:v>
                </c:pt>
                <c:pt idx="6">
                  <c:v>0.25</c:v>
                </c:pt>
                <c:pt idx="7">
                  <c:v>0.26</c:v>
                </c:pt>
                <c:pt idx="8">
                  <c:v>0.26</c:v>
                </c:pt>
                <c:pt idx="9">
                  <c:v>0.26</c:v>
                </c:pt>
                <c:pt idx="10">
                  <c:v>0.26</c:v>
                </c:pt>
                <c:pt idx="11">
                  <c:v>0.26</c:v>
                </c:pt>
                <c:pt idx="12">
                  <c:v>0.32</c:v>
                </c:pt>
                <c:pt idx="13">
                  <c:v>0.32</c:v>
                </c:pt>
                <c:pt idx="14">
                  <c:v>0.33</c:v>
                </c:pt>
                <c:pt idx="15">
                  <c:v>0.36</c:v>
                </c:pt>
              </c:numCache>
            </c:numRef>
          </c:val>
          <c:extLst>
            <c:ext xmlns:c16="http://schemas.microsoft.com/office/drawing/2014/chart" uri="{C3380CC4-5D6E-409C-BE32-E72D297353CC}">
              <c16:uniqueId val="{00000004-C3FD-4F3E-BC46-7719ABF5AC50}"/>
            </c:ext>
          </c:extLst>
        </c:ser>
        <c:ser>
          <c:idx val="1"/>
          <c:order val="1"/>
          <c:tx>
            <c:strRef>
              <c:f>'Q6 main reason pop grow'!$D$7</c:f>
              <c:strCache>
                <c:ptCount val="1"/>
                <c:pt idx="0">
                  <c:v>There will be more very old people (age 75 and older)</c:v>
                </c:pt>
              </c:strCache>
            </c:strRef>
          </c:tx>
          <c:spPr>
            <a:solidFill>
              <a:schemeClr val="bg1"/>
            </a:solidFill>
            <a:ln>
              <a:noFill/>
            </a:ln>
            <a:effectLst/>
          </c:spPr>
          <c:invertIfNegative val="0"/>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grow'!$D$9:$D$24</c:f>
              <c:numCache>
                <c:formatCode>0%</c:formatCode>
                <c:ptCount val="16"/>
                <c:pt idx="0">
                  <c:v>0.33</c:v>
                </c:pt>
                <c:pt idx="1">
                  <c:v>0.46142857142857141</c:v>
                </c:pt>
                <c:pt idx="2">
                  <c:v>0.7</c:v>
                </c:pt>
                <c:pt idx="3">
                  <c:v>0.71</c:v>
                </c:pt>
                <c:pt idx="4">
                  <c:v>0.39</c:v>
                </c:pt>
                <c:pt idx="5">
                  <c:v>0.54</c:v>
                </c:pt>
                <c:pt idx="6">
                  <c:v>0.24</c:v>
                </c:pt>
                <c:pt idx="7">
                  <c:v>0.47</c:v>
                </c:pt>
                <c:pt idx="8">
                  <c:v>0.46</c:v>
                </c:pt>
                <c:pt idx="9">
                  <c:v>0.46</c:v>
                </c:pt>
                <c:pt idx="10">
                  <c:v>0.56000000000000005</c:v>
                </c:pt>
                <c:pt idx="11">
                  <c:v>0.52</c:v>
                </c:pt>
                <c:pt idx="12">
                  <c:v>0.37</c:v>
                </c:pt>
                <c:pt idx="13">
                  <c:v>0.44</c:v>
                </c:pt>
                <c:pt idx="14">
                  <c:v>0.32</c:v>
                </c:pt>
                <c:pt idx="15">
                  <c:v>0.28000000000000003</c:v>
                </c:pt>
              </c:numCache>
            </c:numRef>
          </c:val>
          <c:extLst>
            <c:ext xmlns:c16="http://schemas.microsoft.com/office/drawing/2014/chart" uri="{C3380CC4-5D6E-409C-BE32-E72D297353CC}">
              <c16:uniqueId val="{00000005-C3FD-4F3E-BC46-7719ABF5AC50}"/>
            </c:ext>
          </c:extLst>
        </c:ser>
        <c:ser>
          <c:idx val="2"/>
          <c:order val="2"/>
          <c:tx>
            <c:strRef>
              <c:f>'Q6 main reason pop grow'!$E$7</c:f>
              <c:strCache>
                <c:ptCount val="1"/>
                <c:pt idx="0">
                  <c:v>There will be more children (age below 15)</c:v>
                </c:pt>
              </c:strCache>
            </c:strRef>
          </c:tx>
          <c:spPr>
            <a:solidFill>
              <a:schemeClr val="bg1"/>
            </a:solidFill>
            <a:ln w="12700">
              <a:noFill/>
            </a:ln>
            <a:effectLst/>
          </c:spPr>
          <c:invertIfNegative val="0"/>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grow'!$E$9:$E$24</c:f>
              <c:numCache>
                <c:formatCode>0%</c:formatCode>
                <c:ptCount val="16"/>
                <c:pt idx="0">
                  <c:v>0.33</c:v>
                </c:pt>
                <c:pt idx="1">
                  <c:v>0.28285714285714286</c:v>
                </c:pt>
                <c:pt idx="2">
                  <c:v>0.2</c:v>
                </c:pt>
                <c:pt idx="3">
                  <c:v>0.09</c:v>
                </c:pt>
                <c:pt idx="4">
                  <c:v>0.4</c:v>
                </c:pt>
                <c:pt idx="5">
                  <c:v>0.24</c:v>
                </c:pt>
                <c:pt idx="6">
                  <c:v>0.51</c:v>
                </c:pt>
                <c:pt idx="7">
                  <c:v>0.27</c:v>
                </c:pt>
                <c:pt idx="8">
                  <c:v>0.28000000000000003</c:v>
                </c:pt>
                <c:pt idx="9">
                  <c:v>0.28000000000000003</c:v>
                </c:pt>
                <c:pt idx="10">
                  <c:v>0.19</c:v>
                </c:pt>
                <c:pt idx="11">
                  <c:v>0.22</c:v>
                </c:pt>
                <c:pt idx="12">
                  <c:v>0.31</c:v>
                </c:pt>
                <c:pt idx="13">
                  <c:v>0.25</c:v>
                </c:pt>
                <c:pt idx="14">
                  <c:v>0.36</c:v>
                </c:pt>
                <c:pt idx="15">
                  <c:v>0.36</c:v>
                </c:pt>
              </c:numCache>
            </c:numRef>
          </c:val>
          <c:extLst>
            <c:ext xmlns:c16="http://schemas.microsoft.com/office/drawing/2014/chart" uri="{C3380CC4-5D6E-409C-BE32-E72D297353CC}">
              <c16:uniqueId val="{00000006-C3FD-4F3E-BC46-7719ABF5AC50}"/>
            </c:ext>
          </c:extLst>
        </c:ser>
        <c:dLbls>
          <c:showLegendKey val="0"/>
          <c:showVal val="0"/>
          <c:showCatName val="0"/>
          <c:showSerName val="0"/>
          <c:showPercent val="0"/>
          <c:showBubbleSize val="0"/>
        </c:dLbls>
        <c:gapWidth val="25"/>
        <c:overlap val="100"/>
        <c:axId val="-667052464"/>
        <c:axId val="-667047744"/>
      </c:barChart>
      <c:catAx>
        <c:axId val="-667052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047744"/>
        <c:crosses val="autoZero"/>
        <c:auto val="1"/>
        <c:lblAlgn val="ctr"/>
        <c:lblOffset val="100"/>
        <c:noMultiLvlLbl val="0"/>
      </c:catAx>
      <c:valAx>
        <c:axId val="-667047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05246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a:latin typeface="Trebuchet MS" charset="0"/>
                <a:ea typeface="Trebuchet MS" charset="0"/>
                <a:cs typeface="Trebuchet MS" charset="0"/>
              </a:rPr>
              <a:t>RESULTS — Question 7: Natural disaster deaths</a:t>
            </a:r>
            <a:endParaRPr lang="en-US" sz="1050" b="0">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000" b="0">
                <a:latin typeface="Trebuchet MS" charset="0"/>
                <a:ea typeface="Trebuchet MS" charset="0"/>
                <a:cs typeface="Trebuchet MS" charset="0"/>
              </a:rPr>
              <a:t>QUESTION:</a:t>
            </a:r>
            <a:r>
              <a:rPr lang="en-US" sz="2000" b="0" i="1" baseline="0">
                <a:latin typeface="Trebuchet MS" charset="0"/>
                <a:ea typeface="Trebuchet MS" charset="0"/>
                <a:cs typeface="Trebuchet MS" charset="0"/>
              </a:rPr>
              <a:t> </a:t>
            </a:r>
            <a:r>
              <a:rPr lang="en-US" sz="2000" b="0" i="1">
                <a:latin typeface="Trebuchet MS" charset="0"/>
                <a:ea typeface="Trebuchet MS" charset="0"/>
                <a:cs typeface="Trebuchet MS" charset="0"/>
              </a:rPr>
              <a:t>"</a:t>
            </a:r>
            <a:r>
              <a:rPr lang="en-US" sz="2000" b="0" i="1" u="none" strike="noStrike" baseline="0">
                <a:effectLst/>
              </a:rPr>
              <a:t>How did the number of deaths per year from natural disasters change over the last hundred years?"</a:t>
            </a:r>
            <a:endParaRPr lang="en-US" sz="2000" b="0" i="1">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000" b="0">
                <a:solidFill>
                  <a:srgbClr val="059713"/>
                </a:solidFill>
                <a:latin typeface="Trebuchet MS" charset="0"/>
                <a:ea typeface="Trebuchet MS" charset="0"/>
                <a:cs typeface="Trebuchet MS" charset="0"/>
              </a:rPr>
              <a:t>CORRECT ANSWER: </a:t>
            </a:r>
            <a:r>
              <a:rPr lang="en-US" sz="2000" b="0" i="1">
                <a:solidFill>
                  <a:srgbClr val="059713"/>
                </a:solidFill>
                <a:latin typeface="Trebuchet MS" charset="0"/>
                <a:ea typeface="Trebuchet MS" charset="0"/>
                <a:cs typeface="Trebuchet MS" charset="0"/>
              </a:rPr>
              <a:t>"</a:t>
            </a:r>
            <a:r>
              <a:rPr lang="en-US" sz="2000" b="0" i="1" u="none" strike="noStrike" baseline="0">
                <a:solidFill>
                  <a:srgbClr val="059713"/>
                </a:solidFill>
                <a:effectLst/>
              </a:rPr>
              <a:t>Decreased to less than half</a:t>
            </a:r>
            <a:r>
              <a:rPr lang="en-US" sz="2000" b="0" i="1">
                <a:solidFill>
                  <a:srgbClr val="059713"/>
                </a:solidFill>
                <a:latin typeface="Trebuchet MS" charset="0"/>
                <a:ea typeface="Trebuchet MS" charset="0"/>
                <a:cs typeface="Trebuchet MS" charset="0"/>
              </a:rPr>
              <a:t>"</a:t>
            </a:r>
          </a:p>
        </c:rich>
      </c:tx>
      <c:layout>
        <c:manualLayout>
          <c:xMode val="edge"/>
          <c:yMode val="edge"/>
          <c:x val="0.12822688743501101"/>
          <c:y val="2.4312702298220901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3104690786126599"/>
          <c:y val="0.190438395274244"/>
          <c:w val="0.82772168253135803"/>
          <c:h val="0.73348912857107396"/>
        </c:manualLayout>
      </c:layout>
      <c:barChart>
        <c:barDir val="bar"/>
        <c:grouping val="percentStacked"/>
        <c:varyColors val="0"/>
        <c:ser>
          <c:idx val="0"/>
          <c:order val="0"/>
          <c:tx>
            <c:strRef>
              <c:f>'Q7 natural disaster deaths'!$C$7</c:f>
              <c:strCache>
                <c:ptCount val="1"/>
                <c:pt idx="0">
                  <c:v>Decreased to less than half</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43BF-4810-BA85-EB9DA093864F}"/>
              </c:ext>
            </c:extLst>
          </c:dPt>
          <c:dPt>
            <c:idx val="1"/>
            <c:invertIfNegative val="0"/>
            <c:bubble3D val="0"/>
            <c:spPr>
              <a:solidFill>
                <a:srgbClr val="059713"/>
              </a:solidFill>
              <a:ln>
                <a:noFill/>
              </a:ln>
              <a:effectLst/>
            </c:spPr>
            <c:extLst>
              <c:ext xmlns:c16="http://schemas.microsoft.com/office/drawing/2014/chart" uri="{C3380CC4-5D6E-409C-BE32-E72D297353CC}">
                <c16:uniqueId val="{00000003-43BF-4810-BA85-EB9DA093864F}"/>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deaths'!$C$9:$C$24</c:f>
              <c:numCache>
                <c:formatCode>0%</c:formatCode>
                <c:ptCount val="16"/>
                <c:pt idx="0">
                  <c:v>0.33329999999999999</c:v>
                </c:pt>
                <c:pt idx="1">
                  <c:v>9.9999999999999992E-2</c:v>
                </c:pt>
                <c:pt idx="2">
                  <c:v>0.03</c:v>
                </c:pt>
                <c:pt idx="3">
                  <c:v>0.03</c:v>
                </c:pt>
                <c:pt idx="4">
                  <c:v>0.04</c:v>
                </c:pt>
                <c:pt idx="5">
                  <c:v>0.06</c:v>
                </c:pt>
                <c:pt idx="6">
                  <c:v>0.08</c:v>
                </c:pt>
                <c:pt idx="7">
                  <c:v>0.08</c:v>
                </c:pt>
                <c:pt idx="8">
                  <c:v>0.09</c:v>
                </c:pt>
                <c:pt idx="9">
                  <c:v>0.11</c:v>
                </c:pt>
                <c:pt idx="10">
                  <c:v>0.12</c:v>
                </c:pt>
                <c:pt idx="11">
                  <c:v>0.14000000000000001</c:v>
                </c:pt>
                <c:pt idx="12">
                  <c:v>0.15</c:v>
                </c:pt>
                <c:pt idx="13">
                  <c:v>0.15</c:v>
                </c:pt>
                <c:pt idx="14">
                  <c:v>0.16</c:v>
                </c:pt>
                <c:pt idx="15">
                  <c:v>0.16</c:v>
                </c:pt>
              </c:numCache>
            </c:numRef>
          </c:val>
          <c:extLst>
            <c:ext xmlns:c16="http://schemas.microsoft.com/office/drawing/2014/chart" uri="{C3380CC4-5D6E-409C-BE32-E72D297353CC}">
              <c16:uniqueId val="{00000004-43BF-4810-BA85-EB9DA093864F}"/>
            </c:ext>
          </c:extLst>
        </c:ser>
        <c:ser>
          <c:idx val="1"/>
          <c:order val="1"/>
          <c:tx>
            <c:strRef>
              <c:f>'Q7 natural disaster deaths'!$D$7</c:f>
              <c:strCache>
                <c:ptCount val="1"/>
                <c:pt idx="0">
                  <c:v>Remained more or less the same</c:v>
                </c:pt>
              </c:strCache>
            </c:strRef>
          </c:tx>
          <c:spPr>
            <a:solidFill>
              <a:schemeClr val="bg1"/>
            </a:solidFill>
            <a:ln>
              <a:noFill/>
            </a:ln>
            <a:effectLst/>
          </c:spPr>
          <c:invertIfNegative val="0"/>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deaths'!$D$9:$D$24</c:f>
              <c:numCache>
                <c:formatCode>0%</c:formatCode>
                <c:ptCount val="16"/>
                <c:pt idx="0">
                  <c:v>0.33</c:v>
                </c:pt>
                <c:pt idx="1">
                  <c:v>0.42214285714285721</c:v>
                </c:pt>
                <c:pt idx="2">
                  <c:v>0.4</c:v>
                </c:pt>
                <c:pt idx="3">
                  <c:v>0.35</c:v>
                </c:pt>
                <c:pt idx="4">
                  <c:v>0.45</c:v>
                </c:pt>
                <c:pt idx="5">
                  <c:v>0.4</c:v>
                </c:pt>
                <c:pt idx="6">
                  <c:v>0.43</c:v>
                </c:pt>
                <c:pt idx="7">
                  <c:v>0.44</c:v>
                </c:pt>
                <c:pt idx="8">
                  <c:v>0.39</c:v>
                </c:pt>
                <c:pt idx="9">
                  <c:v>0.46</c:v>
                </c:pt>
                <c:pt idx="10">
                  <c:v>0.5</c:v>
                </c:pt>
                <c:pt idx="11">
                  <c:v>0.49</c:v>
                </c:pt>
                <c:pt idx="12">
                  <c:v>0.44</c:v>
                </c:pt>
                <c:pt idx="13">
                  <c:v>0.42</c:v>
                </c:pt>
                <c:pt idx="14">
                  <c:v>0.36</c:v>
                </c:pt>
                <c:pt idx="15">
                  <c:v>0.38</c:v>
                </c:pt>
              </c:numCache>
            </c:numRef>
          </c:val>
          <c:extLst>
            <c:ext xmlns:c16="http://schemas.microsoft.com/office/drawing/2014/chart" uri="{C3380CC4-5D6E-409C-BE32-E72D297353CC}">
              <c16:uniqueId val="{00000005-43BF-4810-BA85-EB9DA093864F}"/>
            </c:ext>
          </c:extLst>
        </c:ser>
        <c:ser>
          <c:idx val="2"/>
          <c:order val="2"/>
          <c:tx>
            <c:strRef>
              <c:f>'Q7 natural disaster deaths'!$E$7</c:f>
              <c:strCache>
                <c:ptCount val="1"/>
                <c:pt idx="0">
                  <c:v>More than doubled</c:v>
                </c:pt>
              </c:strCache>
            </c:strRef>
          </c:tx>
          <c:spPr>
            <a:solidFill>
              <a:schemeClr val="bg1"/>
            </a:solidFill>
            <a:ln w="12700">
              <a:noFill/>
            </a:ln>
            <a:effectLst/>
          </c:spPr>
          <c:invertIfNegative val="0"/>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deaths'!$E$9:$E$24</c:f>
              <c:numCache>
                <c:formatCode>0%</c:formatCode>
                <c:ptCount val="16"/>
                <c:pt idx="0">
                  <c:v>0.33</c:v>
                </c:pt>
                <c:pt idx="1">
                  <c:v>0.47857142857142859</c:v>
                </c:pt>
                <c:pt idx="2">
                  <c:v>0.56999999999999995</c:v>
                </c:pt>
                <c:pt idx="3">
                  <c:v>0.62</c:v>
                </c:pt>
                <c:pt idx="4">
                  <c:v>0.51</c:v>
                </c:pt>
                <c:pt idx="5">
                  <c:v>0.54</c:v>
                </c:pt>
                <c:pt idx="6">
                  <c:v>0.49</c:v>
                </c:pt>
                <c:pt idx="7">
                  <c:v>0.48</c:v>
                </c:pt>
                <c:pt idx="8">
                  <c:v>0.52</c:v>
                </c:pt>
                <c:pt idx="9">
                  <c:v>0.44</c:v>
                </c:pt>
                <c:pt idx="10">
                  <c:v>0.39</c:v>
                </c:pt>
                <c:pt idx="11">
                  <c:v>0.37</c:v>
                </c:pt>
                <c:pt idx="12">
                  <c:v>0.41</c:v>
                </c:pt>
                <c:pt idx="13">
                  <c:v>0.43</c:v>
                </c:pt>
                <c:pt idx="14">
                  <c:v>0.48</c:v>
                </c:pt>
                <c:pt idx="15">
                  <c:v>0.45</c:v>
                </c:pt>
              </c:numCache>
            </c:numRef>
          </c:val>
          <c:extLst>
            <c:ext xmlns:c16="http://schemas.microsoft.com/office/drawing/2014/chart" uri="{C3380CC4-5D6E-409C-BE32-E72D297353CC}">
              <c16:uniqueId val="{00000006-43BF-4810-BA85-EB9DA093864F}"/>
            </c:ext>
          </c:extLst>
        </c:ser>
        <c:dLbls>
          <c:showLegendKey val="0"/>
          <c:showVal val="0"/>
          <c:showCatName val="0"/>
          <c:showSerName val="0"/>
          <c:showPercent val="0"/>
          <c:showBubbleSize val="0"/>
        </c:dLbls>
        <c:gapWidth val="25"/>
        <c:overlap val="100"/>
        <c:axId val="-666968704"/>
        <c:axId val="-666963984"/>
      </c:barChart>
      <c:catAx>
        <c:axId val="-666968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963984"/>
        <c:crosses val="autoZero"/>
        <c:auto val="1"/>
        <c:lblAlgn val="ctr"/>
        <c:lblOffset val="100"/>
        <c:noMultiLvlLbl val="0"/>
      </c:catAx>
      <c:valAx>
        <c:axId val="-666963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96870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8: Maps</a:t>
            </a:r>
            <a:endParaRPr lang="en-US" sz="2400">
              <a:effectLst/>
            </a:endParaRPr>
          </a:p>
          <a:p>
            <a:pPr algn="l">
              <a:defRPr sz="2000" b="1">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0" baseline="0">
                <a:effectLst/>
              </a:rPr>
              <a:t>"</a:t>
            </a:r>
            <a:r>
              <a:rPr lang="en-US" sz="2400" b="0" i="1" baseline="0">
                <a:effectLst/>
              </a:rPr>
              <a:t>There are roughly 7 billion people in the world today. Which map shows best where they live? (Each figure represents 1 billion people.)"</a:t>
            </a:r>
            <a:endParaRPr lang="en-US" sz="2400">
              <a:effectLst/>
            </a:endParaRP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The map showing 4</a:t>
            </a:r>
            <a:r>
              <a:rPr lang="en-US" sz="2800" b="0" i="1" baseline="0">
                <a:solidFill>
                  <a:srgbClr val="059713"/>
                </a:solidFill>
                <a:latin typeface="Trebuchet MS" charset="0"/>
                <a:ea typeface="Trebuchet MS" charset="0"/>
                <a:cs typeface="Trebuchet MS" charset="0"/>
              </a:rPr>
              <a:t> billion in Asia</a:t>
            </a:r>
            <a:endParaRPr lang="en-US" sz="2800" b="0" i="1">
              <a:solidFill>
                <a:srgbClr val="059713"/>
              </a:solidFill>
              <a:latin typeface="Trebuchet MS" charset="0"/>
              <a:ea typeface="Trebuchet MS" charset="0"/>
              <a:cs typeface="Trebuchet MS" charset="0"/>
            </a:endParaRP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'Q8 maps'!$C$7</c:f>
              <c:strCache>
                <c:ptCount val="1"/>
                <c:pt idx="0">
                  <c:v>A. 1-1-1-4
(4 billion in Asia)</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722-4094-A212-3DB6A9C7F3A4}"/>
              </c:ext>
            </c:extLst>
          </c:dPt>
          <c:dPt>
            <c:idx val="1"/>
            <c:invertIfNegative val="0"/>
            <c:bubble3D val="0"/>
            <c:spPr>
              <a:solidFill>
                <a:srgbClr val="059713"/>
              </a:solidFill>
              <a:ln>
                <a:noFill/>
              </a:ln>
              <a:effectLst/>
            </c:spPr>
            <c:extLst>
              <c:ext xmlns:c16="http://schemas.microsoft.com/office/drawing/2014/chart" uri="{C3380CC4-5D6E-409C-BE32-E72D297353CC}">
                <c16:uniqueId val="{00000003-1722-4094-A212-3DB6A9C7F3A4}"/>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maps'!$C$9:$C$24</c:f>
              <c:numCache>
                <c:formatCode>0%</c:formatCode>
                <c:ptCount val="16"/>
                <c:pt idx="0">
                  <c:v>0.33329999999999999</c:v>
                </c:pt>
                <c:pt idx="1">
                  <c:v>0.27714285714285708</c:v>
                </c:pt>
                <c:pt idx="2">
                  <c:v>0.21</c:v>
                </c:pt>
                <c:pt idx="3">
                  <c:v>0.23</c:v>
                </c:pt>
                <c:pt idx="4">
                  <c:v>0.24</c:v>
                </c:pt>
                <c:pt idx="5">
                  <c:v>0.24</c:v>
                </c:pt>
                <c:pt idx="6">
                  <c:v>0.25</c:v>
                </c:pt>
                <c:pt idx="7">
                  <c:v>0.26</c:v>
                </c:pt>
                <c:pt idx="8">
                  <c:v>0.26</c:v>
                </c:pt>
                <c:pt idx="9">
                  <c:v>0.27</c:v>
                </c:pt>
                <c:pt idx="10">
                  <c:v>0.3</c:v>
                </c:pt>
                <c:pt idx="11">
                  <c:v>0.3</c:v>
                </c:pt>
                <c:pt idx="12">
                  <c:v>0.32</c:v>
                </c:pt>
                <c:pt idx="13">
                  <c:v>0.32</c:v>
                </c:pt>
                <c:pt idx="14">
                  <c:v>0.34</c:v>
                </c:pt>
                <c:pt idx="15">
                  <c:v>0.34</c:v>
                </c:pt>
              </c:numCache>
            </c:numRef>
          </c:val>
          <c:extLst>
            <c:ext xmlns:c16="http://schemas.microsoft.com/office/drawing/2014/chart" uri="{C3380CC4-5D6E-409C-BE32-E72D297353CC}">
              <c16:uniqueId val="{00000004-1722-4094-A212-3DB6A9C7F3A4}"/>
            </c:ext>
          </c:extLst>
        </c:ser>
        <c:ser>
          <c:idx val="1"/>
          <c:order val="1"/>
          <c:tx>
            <c:strRef>
              <c:f>'Q8 maps'!$D$7</c:f>
              <c:strCache>
                <c:ptCount val="1"/>
                <c:pt idx="0">
                  <c:v>B. 1-1-2-3
(2 billion in Africa)</c:v>
                </c:pt>
              </c:strCache>
            </c:strRef>
          </c:tx>
          <c:spPr>
            <a:solidFill>
              <a:schemeClr val="bg1"/>
            </a:solidFill>
            <a:ln>
              <a:noFill/>
            </a:ln>
            <a:effectLst/>
          </c:spPr>
          <c:invertIfNegative val="0"/>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maps'!$D$9:$D$24</c:f>
              <c:numCache>
                <c:formatCode>0%</c:formatCode>
                <c:ptCount val="16"/>
                <c:pt idx="0">
                  <c:v>0.33</c:v>
                </c:pt>
                <c:pt idx="1">
                  <c:v>0.49642857142857144</c:v>
                </c:pt>
                <c:pt idx="2">
                  <c:v>0.6</c:v>
                </c:pt>
                <c:pt idx="3">
                  <c:v>0.52</c:v>
                </c:pt>
                <c:pt idx="4">
                  <c:v>0.54</c:v>
                </c:pt>
                <c:pt idx="5">
                  <c:v>0.5</c:v>
                </c:pt>
                <c:pt idx="6">
                  <c:v>0.57999999999999996</c:v>
                </c:pt>
                <c:pt idx="7">
                  <c:v>0.55000000000000004</c:v>
                </c:pt>
                <c:pt idx="8">
                  <c:v>0.44</c:v>
                </c:pt>
                <c:pt idx="9">
                  <c:v>0.49</c:v>
                </c:pt>
                <c:pt idx="10">
                  <c:v>0.4</c:v>
                </c:pt>
                <c:pt idx="11">
                  <c:v>0.51</c:v>
                </c:pt>
                <c:pt idx="12">
                  <c:v>0.45</c:v>
                </c:pt>
                <c:pt idx="13">
                  <c:v>0.46</c:v>
                </c:pt>
                <c:pt idx="14">
                  <c:v>0.46</c:v>
                </c:pt>
                <c:pt idx="15">
                  <c:v>0.45</c:v>
                </c:pt>
              </c:numCache>
            </c:numRef>
          </c:val>
          <c:extLst>
            <c:ext xmlns:c16="http://schemas.microsoft.com/office/drawing/2014/chart" uri="{C3380CC4-5D6E-409C-BE32-E72D297353CC}">
              <c16:uniqueId val="{00000005-1722-4094-A212-3DB6A9C7F3A4}"/>
            </c:ext>
          </c:extLst>
        </c:ser>
        <c:ser>
          <c:idx val="2"/>
          <c:order val="2"/>
          <c:tx>
            <c:strRef>
              <c:f>'Q8 maps'!$E$7</c:f>
              <c:strCache>
                <c:ptCount val="1"/>
                <c:pt idx="0">
                  <c:v>B. 2-1-1-3
(2 billion in the Americas)</c:v>
                </c:pt>
              </c:strCache>
            </c:strRef>
          </c:tx>
          <c:spPr>
            <a:solidFill>
              <a:schemeClr val="bg1"/>
            </a:solidFill>
            <a:ln w="12700">
              <a:noFill/>
            </a:ln>
            <a:effectLst/>
          </c:spPr>
          <c:invertIfNegative val="0"/>
          <c:cat>
            <c:strRef>
              <c:f>'Q8 maps'!$B$9:$B$24</c:f>
              <c:strCache>
                <c:ptCount val="16"/>
                <c:pt idx="0">
                  <c:v>Chimps</c:v>
                </c:pt>
                <c:pt idx="1">
                  <c:v>Average</c:v>
                </c:pt>
                <c:pt idx="2">
                  <c:v>Belgium</c:v>
                </c:pt>
                <c:pt idx="3">
                  <c:v>Spain</c:v>
                </c:pt>
                <c:pt idx="4">
                  <c:v>Sweden</c:v>
                </c:pt>
                <c:pt idx="5">
                  <c:v>Japan</c:v>
                </c:pt>
                <c:pt idx="6">
                  <c:v>Germany</c:v>
                </c:pt>
                <c:pt idx="7">
                  <c:v>France</c:v>
                </c:pt>
                <c:pt idx="8">
                  <c:v>Korea S.</c:v>
                </c:pt>
                <c:pt idx="9">
                  <c:v>UK</c:v>
                </c:pt>
                <c:pt idx="10">
                  <c:v>US</c:v>
                </c:pt>
                <c:pt idx="11">
                  <c:v>Finland</c:v>
                </c:pt>
                <c:pt idx="12">
                  <c:v>Hungary</c:v>
                </c:pt>
                <c:pt idx="13">
                  <c:v>Norway</c:v>
                </c:pt>
                <c:pt idx="14">
                  <c:v>Canada</c:v>
                </c:pt>
                <c:pt idx="15">
                  <c:v>Australia</c:v>
                </c:pt>
              </c:strCache>
            </c:strRef>
          </c:cat>
          <c:val>
            <c:numRef>
              <c:f>'Q8 maps'!$E$9:$E$24</c:f>
              <c:numCache>
                <c:formatCode>0%</c:formatCode>
                <c:ptCount val="16"/>
                <c:pt idx="0">
                  <c:v>0.33</c:v>
                </c:pt>
                <c:pt idx="1">
                  <c:v>0.23071428571428571</c:v>
                </c:pt>
                <c:pt idx="2">
                  <c:v>0.19</c:v>
                </c:pt>
                <c:pt idx="3">
                  <c:v>0.26</c:v>
                </c:pt>
                <c:pt idx="4">
                  <c:v>0.22</c:v>
                </c:pt>
                <c:pt idx="5">
                  <c:v>0.26</c:v>
                </c:pt>
                <c:pt idx="6">
                  <c:v>0.18</c:v>
                </c:pt>
                <c:pt idx="7">
                  <c:v>0.2</c:v>
                </c:pt>
                <c:pt idx="8">
                  <c:v>0.31</c:v>
                </c:pt>
                <c:pt idx="9">
                  <c:v>0.24</c:v>
                </c:pt>
                <c:pt idx="10">
                  <c:v>0.3</c:v>
                </c:pt>
                <c:pt idx="11">
                  <c:v>0.19</c:v>
                </c:pt>
                <c:pt idx="12">
                  <c:v>0.23</c:v>
                </c:pt>
                <c:pt idx="13">
                  <c:v>0.23</c:v>
                </c:pt>
                <c:pt idx="14">
                  <c:v>0.21</c:v>
                </c:pt>
                <c:pt idx="15">
                  <c:v>0.21</c:v>
                </c:pt>
              </c:numCache>
            </c:numRef>
          </c:val>
          <c:extLst>
            <c:ext xmlns:c16="http://schemas.microsoft.com/office/drawing/2014/chart" uri="{C3380CC4-5D6E-409C-BE32-E72D297353CC}">
              <c16:uniqueId val="{00000006-1722-4094-A212-3DB6A9C7F3A4}"/>
            </c:ext>
          </c:extLst>
        </c:ser>
        <c:dLbls>
          <c:showLegendKey val="0"/>
          <c:showVal val="0"/>
          <c:showCatName val="0"/>
          <c:showSerName val="0"/>
          <c:showPercent val="0"/>
          <c:showBubbleSize val="0"/>
        </c:dLbls>
        <c:gapWidth val="25"/>
        <c:overlap val="100"/>
        <c:axId val="-665254992"/>
        <c:axId val="-665250240"/>
      </c:barChart>
      <c:catAx>
        <c:axId val="-665254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250240"/>
        <c:crosses val="autoZero"/>
        <c:auto val="1"/>
        <c:lblAlgn val="ctr"/>
        <c:lblOffset val="100"/>
        <c:noMultiLvlLbl val="0"/>
      </c:catAx>
      <c:valAx>
        <c:axId val="-665250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25499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9: Vaccination</a:t>
            </a:r>
            <a:endParaRPr lang="en-US" sz="2400">
              <a:effectLst/>
            </a:endParaRPr>
          </a:p>
          <a:p>
            <a:pPr algn="l">
              <a:defRPr sz="2000" b="1">
                <a:latin typeface="Trebuchet MS" charset="0"/>
                <a:ea typeface="Trebuchet MS" charset="0"/>
                <a:cs typeface="Trebuchet MS" charset="0"/>
              </a:defRPr>
            </a:pPr>
            <a:r>
              <a:rPr lang="en-US" sz="2400" b="0" i="0" baseline="0">
                <a:effectLst/>
              </a:rPr>
              <a:t>QUESTION:</a:t>
            </a:r>
            <a:r>
              <a:rPr lang="en-US" sz="2400" b="0" i="1" baseline="0">
                <a:effectLst/>
              </a:rPr>
              <a:t> "How many of the world’s 1-year-old children today have been vaccinated against some disease?"</a:t>
            </a: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"80 percent"</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'Q9 vaccination'!$C$7</c:f>
              <c:strCache>
                <c:ptCount val="1"/>
                <c:pt idx="0">
                  <c:v>80%</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C730-407F-9750-C1DEF86B96D8}"/>
              </c:ext>
            </c:extLst>
          </c:dPt>
          <c:dPt>
            <c:idx val="1"/>
            <c:invertIfNegative val="0"/>
            <c:bubble3D val="0"/>
            <c:spPr>
              <a:solidFill>
                <a:srgbClr val="059713"/>
              </a:solidFill>
              <a:ln>
                <a:noFill/>
              </a:ln>
              <a:effectLst/>
            </c:spPr>
            <c:extLst>
              <c:ext xmlns:c16="http://schemas.microsoft.com/office/drawing/2014/chart" uri="{C3380CC4-5D6E-409C-BE32-E72D297353CC}">
                <c16:uniqueId val="{00000003-C730-407F-9750-C1DEF86B96D8}"/>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vaccination'!$C$9:$C$24</c:f>
              <c:numCache>
                <c:formatCode>0%</c:formatCode>
                <c:ptCount val="16"/>
                <c:pt idx="0">
                  <c:v>0.33329999999999999</c:v>
                </c:pt>
                <c:pt idx="1">
                  <c:v>0.13214285714285715</c:v>
                </c:pt>
                <c:pt idx="2">
                  <c:v>0.06</c:v>
                </c:pt>
                <c:pt idx="3">
                  <c:v>0.06</c:v>
                </c:pt>
                <c:pt idx="4">
                  <c:v>0.06</c:v>
                </c:pt>
                <c:pt idx="5">
                  <c:v>0.12</c:v>
                </c:pt>
                <c:pt idx="6">
                  <c:v>0.13</c:v>
                </c:pt>
                <c:pt idx="7">
                  <c:v>0.13</c:v>
                </c:pt>
                <c:pt idx="8">
                  <c:v>0.13</c:v>
                </c:pt>
                <c:pt idx="9">
                  <c:v>0.14000000000000001</c:v>
                </c:pt>
                <c:pt idx="10">
                  <c:v>0.15</c:v>
                </c:pt>
                <c:pt idx="11">
                  <c:v>0.15</c:v>
                </c:pt>
                <c:pt idx="12">
                  <c:v>0.16</c:v>
                </c:pt>
                <c:pt idx="13">
                  <c:v>0.17</c:v>
                </c:pt>
                <c:pt idx="14">
                  <c:v>0.18</c:v>
                </c:pt>
                <c:pt idx="15">
                  <c:v>0.21</c:v>
                </c:pt>
              </c:numCache>
            </c:numRef>
          </c:val>
          <c:extLst>
            <c:ext xmlns:c16="http://schemas.microsoft.com/office/drawing/2014/chart" uri="{C3380CC4-5D6E-409C-BE32-E72D297353CC}">
              <c16:uniqueId val="{00000004-C730-407F-9750-C1DEF86B96D8}"/>
            </c:ext>
          </c:extLst>
        </c:ser>
        <c:ser>
          <c:idx val="1"/>
          <c:order val="1"/>
          <c:tx>
            <c:strRef>
              <c:f>'Q9 vaccination'!$D$7</c:f>
              <c:strCache>
                <c:ptCount val="1"/>
                <c:pt idx="0">
                  <c:v>50%</c:v>
                </c:pt>
              </c:strCache>
            </c:strRef>
          </c:tx>
          <c:spPr>
            <a:solidFill>
              <a:schemeClr val="bg1"/>
            </a:solidFill>
            <a:ln>
              <a:noFill/>
            </a:ln>
            <a:effectLst/>
          </c:spPr>
          <c:invertIfNegative val="0"/>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vaccination'!$D$9:$D$24</c:f>
              <c:numCache>
                <c:formatCode>0%</c:formatCode>
                <c:ptCount val="16"/>
                <c:pt idx="0">
                  <c:v>0.33</c:v>
                </c:pt>
                <c:pt idx="1">
                  <c:v>0.44499999999999995</c:v>
                </c:pt>
                <c:pt idx="2">
                  <c:v>0.34</c:v>
                </c:pt>
                <c:pt idx="3">
                  <c:v>0.46</c:v>
                </c:pt>
                <c:pt idx="4">
                  <c:v>0.45</c:v>
                </c:pt>
                <c:pt idx="5">
                  <c:v>0.43</c:v>
                </c:pt>
                <c:pt idx="6">
                  <c:v>0.44</c:v>
                </c:pt>
                <c:pt idx="7">
                  <c:v>0.46</c:v>
                </c:pt>
                <c:pt idx="8">
                  <c:v>0.51</c:v>
                </c:pt>
                <c:pt idx="9">
                  <c:v>0.44</c:v>
                </c:pt>
                <c:pt idx="10">
                  <c:v>0.42</c:v>
                </c:pt>
                <c:pt idx="11">
                  <c:v>0.48</c:v>
                </c:pt>
                <c:pt idx="12">
                  <c:v>0.54</c:v>
                </c:pt>
                <c:pt idx="13">
                  <c:v>0.48</c:v>
                </c:pt>
                <c:pt idx="14">
                  <c:v>0.37</c:v>
                </c:pt>
                <c:pt idx="15">
                  <c:v>0.41</c:v>
                </c:pt>
              </c:numCache>
            </c:numRef>
          </c:val>
          <c:extLst>
            <c:ext xmlns:c16="http://schemas.microsoft.com/office/drawing/2014/chart" uri="{C3380CC4-5D6E-409C-BE32-E72D297353CC}">
              <c16:uniqueId val="{00000005-C730-407F-9750-C1DEF86B96D8}"/>
            </c:ext>
          </c:extLst>
        </c:ser>
        <c:ser>
          <c:idx val="2"/>
          <c:order val="2"/>
          <c:tx>
            <c:strRef>
              <c:f>'Q9 vaccination'!$E$7</c:f>
              <c:strCache>
                <c:ptCount val="1"/>
                <c:pt idx="0">
                  <c:v>20%</c:v>
                </c:pt>
              </c:strCache>
            </c:strRef>
          </c:tx>
          <c:spPr>
            <a:solidFill>
              <a:schemeClr val="bg1"/>
            </a:solidFill>
            <a:ln w="12700">
              <a:noFill/>
            </a:ln>
            <a:effectLst/>
          </c:spPr>
          <c:invertIfNegative val="0"/>
          <c:cat>
            <c:strRef>
              <c:f>'Q9 vaccination'!$B$9:$B$24</c:f>
              <c:strCache>
                <c:ptCount val="16"/>
                <c:pt idx="0">
                  <c:v>Chimps</c:v>
                </c:pt>
                <c:pt idx="1">
                  <c:v>Average</c:v>
                </c:pt>
                <c:pt idx="2">
                  <c:v>Japan</c:v>
                </c:pt>
                <c:pt idx="3">
                  <c:v>Germany</c:v>
                </c:pt>
                <c:pt idx="4">
                  <c:v>France</c:v>
                </c:pt>
                <c:pt idx="5">
                  <c:v>Finland</c:v>
                </c:pt>
                <c:pt idx="6">
                  <c:v>Spain</c:v>
                </c:pt>
                <c:pt idx="7">
                  <c:v>Hungary</c:v>
                </c:pt>
                <c:pt idx="8">
                  <c:v>Belgium</c:v>
                </c:pt>
                <c:pt idx="9">
                  <c:v>Australia</c:v>
                </c:pt>
                <c:pt idx="10">
                  <c:v>Canada</c:v>
                </c:pt>
                <c:pt idx="11">
                  <c:v>UK</c:v>
                </c:pt>
                <c:pt idx="12">
                  <c:v>Korea S.</c:v>
                </c:pt>
                <c:pt idx="13">
                  <c:v>US</c:v>
                </c:pt>
                <c:pt idx="14">
                  <c:v>Norway</c:v>
                </c:pt>
                <c:pt idx="15">
                  <c:v>Sweden</c:v>
                </c:pt>
              </c:strCache>
            </c:strRef>
          </c:cat>
          <c:val>
            <c:numRef>
              <c:f>'Q9 vaccination'!$E$9:$E$24</c:f>
              <c:numCache>
                <c:formatCode>0%</c:formatCode>
                <c:ptCount val="16"/>
                <c:pt idx="0">
                  <c:v>0.33</c:v>
                </c:pt>
                <c:pt idx="1">
                  <c:v>0.42642857142857132</c:v>
                </c:pt>
                <c:pt idx="2">
                  <c:v>0.6</c:v>
                </c:pt>
                <c:pt idx="3">
                  <c:v>0.49</c:v>
                </c:pt>
                <c:pt idx="4">
                  <c:v>0.49</c:v>
                </c:pt>
                <c:pt idx="5">
                  <c:v>0.45</c:v>
                </c:pt>
                <c:pt idx="6">
                  <c:v>0.44</c:v>
                </c:pt>
                <c:pt idx="7">
                  <c:v>0.42</c:v>
                </c:pt>
                <c:pt idx="8">
                  <c:v>0.36</c:v>
                </c:pt>
                <c:pt idx="9">
                  <c:v>0.42</c:v>
                </c:pt>
                <c:pt idx="10">
                  <c:v>0.43</c:v>
                </c:pt>
                <c:pt idx="11">
                  <c:v>0.37</c:v>
                </c:pt>
                <c:pt idx="12">
                  <c:v>0.31</c:v>
                </c:pt>
                <c:pt idx="13">
                  <c:v>0.35</c:v>
                </c:pt>
                <c:pt idx="14">
                  <c:v>0.46</c:v>
                </c:pt>
                <c:pt idx="15">
                  <c:v>0.38</c:v>
                </c:pt>
              </c:numCache>
            </c:numRef>
          </c:val>
          <c:extLst>
            <c:ext xmlns:c16="http://schemas.microsoft.com/office/drawing/2014/chart" uri="{C3380CC4-5D6E-409C-BE32-E72D297353CC}">
              <c16:uniqueId val="{00000006-C730-407F-9750-C1DEF86B96D8}"/>
            </c:ext>
          </c:extLst>
        </c:ser>
        <c:dLbls>
          <c:showLegendKey val="0"/>
          <c:showVal val="0"/>
          <c:showCatName val="0"/>
          <c:showSerName val="0"/>
          <c:showPercent val="0"/>
          <c:showBubbleSize val="0"/>
        </c:dLbls>
        <c:gapWidth val="25"/>
        <c:overlap val="100"/>
        <c:axId val="-664466096"/>
        <c:axId val="-664461344"/>
      </c:barChart>
      <c:catAx>
        <c:axId val="-664466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461344"/>
        <c:crosses val="autoZero"/>
        <c:auto val="1"/>
        <c:lblAlgn val="ctr"/>
        <c:lblOffset val="100"/>
        <c:noMultiLvlLbl val="0"/>
      </c:catAx>
      <c:valAx>
        <c:axId val="-664461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46609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400" b="1" i="0" baseline="0">
                <a:effectLst/>
              </a:rPr>
              <a:t>RESULTS — Question 10: Women's education</a:t>
            </a:r>
            <a:endParaRPr lang="en-US" sz="24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1">
                <a:effectLst/>
              </a:rPr>
              <a:t>Worldwide, 30-year-old men have spent 10 years in school, on average. How many years have women of the same age spent in school?"</a:t>
            </a:r>
            <a:endParaRPr lang="en-US" sz="1800" b="0" i="1"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"9</a:t>
            </a:r>
            <a:r>
              <a:rPr lang="en-US" sz="2800" b="0" i="1" baseline="0">
                <a:solidFill>
                  <a:srgbClr val="059713"/>
                </a:solidFill>
                <a:latin typeface="Trebuchet MS" charset="0"/>
                <a:ea typeface="Trebuchet MS" charset="0"/>
                <a:cs typeface="Trebuchet MS" charset="0"/>
              </a:rPr>
              <a:t> years</a:t>
            </a:r>
            <a:r>
              <a:rPr lang="en-US" sz="2800" b="0" i="1">
                <a:solidFill>
                  <a:srgbClr val="059713"/>
                </a:solidFill>
                <a:latin typeface="Trebuchet MS" charset="0"/>
                <a:ea typeface="Trebuchet MS" charset="0"/>
                <a:cs typeface="Trebuchet MS" charset="0"/>
              </a:rPr>
              <a:t>"</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'Q10 womens education'!$C$7</c:f>
              <c:strCache>
                <c:ptCount val="1"/>
                <c:pt idx="0">
                  <c:v>9 years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E6B8-456D-BBAF-A8FFBFB33D29}"/>
              </c:ext>
            </c:extLst>
          </c:dPt>
          <c:dPt>
            <c:idx val="1"/>
            <c:invertIfNegative val="0"/>
            <c:bubble3D val="0"/>
            <c:spPr>
              <a:solidFill>
                <a:srgbClr val="059713"/>
              </a:solidFill>
              <a:ln>
                <a:noFill/>
              </a:ln>
              <a:effectLst/>
            </c:spPr>
            <c:extLst>
              <c:ext xmlns:c16="http://schemas.microsoft.com/office/drawing/2014/chart" uri="{C3380CC4-5D6E-409C-BE32-E72D297353CC}">
                <c16:uniqueId val="{00000003-E6B8-456D-BBAF-A8FFBFB33D29}"/>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education'!$C$9:$C$24</c:f>
              <c:numCache>
                <c:formatCode>0%</c:formatCode>
                <c:ptCount val="16"/>
                <c:pt idx="0">
                  <c:v>0.33329999999999999</c:v>
                </c:pt>
                <c:pt idx="1">
                  <c:v>0.19999999999999998</c:v>
                </c:pt>
                <c:pt idx="2">
                  <c:v>0.08</c:v>
                </c:pt>
                <c:pt idx="3">
                  <c:v>0.1</c:v>
                </c:pt>
                <c:pt idx="4">
                  <c:v>0.13</c:v>
                </c:pt>
                <c:pt idx="5">
                  <c:v>0.13</c:v>
                </c:pt>
                <c:pt idx="6">
                  <c:v>0.18</c:v>
                </c:pt>
                <c:pt idx="7">
                  <c:v>0.18</c:v>
                </c:pt>
                <c:pt idx="8">
                  <c:v>0.19</c:v>
                </c:pt>
                <c:pt idx="9">
                  <c:v>0.2</c:v>
                </c:pt>
                <c:pt idx="10">
                  <c:v>0.21</c:v>
                </c:pt>
                <c:pt idx="11">
                  <c:v>0.25</c:v>
                </c:pt>
                <c:pt idx="12">
                  <c:v>0.25</c:v>
                </c:pt>
                <c:pt idx="13">
                  <c:v>0.26</c:v>
                </c:pt>
                <c:pt idx="14">
                  <c:v>0.32</c:v>
                </c:pt>
                <c:pt idx="15">
                  <c:v>0.32</c:v>
                </c:pt>
              </c:numCache>
            </c:numRef>
          </c:val>
          <c:extLst>
            <c:ext xmlns:c16="http://schemas.microsoft.com/office/drawing/2014/chart" uri="{C3380CC4-5D6E-409C-BE32-E72D297353CC}">
              <c16:uniqueId val="{00000004-E6B8-456D-BBAF-A8FFBFB33D29}"/>
            </c:ext>
          </c:extLst>
        </c:ser>
        <c:ser>
          <c:idx val="1"/>
          <c:order val="1"/>
          <c:tx>
            <c:strRef>
              <c:f>'Q10 womens education'!$D$7</c:f>
              <c:strCache>
                <c:ptCount val="1"/>
                <c:pt idx="0">
                  <c:v>6 years</c:v>
                </c:pt>
              </c:strCache>
            </c:strRef>
          </c:tx>
          <c:spPr>
            <a:solidFill>
              <a:schemeClr val="bg1"/>
            </a:solidFill>
            <a:ln>
              <a:noFill/>
            </a:ln>
            <a:effectLst/>
          </c:spPr>
          <c:invertIfNegative val="0"/>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education'!$D$9:$D$24</c:f>
              <c:numCache>
                <c:formatCode>0%</c:formatCode>
                <c:ptCount val="16"/>
                <c:pt idx="0">
                  <c:v>0.33</c:v>
                </c:pt>
                <c:pt idx="1">
                  <c:v>0.52500000000000013</c:v>
                </c:pt>
                <c:pt idx="2">
                  <c:v>0.59</c:v>
                </c:pt>
                <c:pt idx="3">
                  <c:v>0.49</c:v>
                </c:pt>
                <c:pt idx="4">
                  <c:v>0.56000000000000005</c:v>
                </c:pt>
                <c:pt idx="5">
                  <c:v>0.49</c:v>
                </c:pt>
                <c:pt idx="6">
                  <c:v>0.57999999999999996</c:v>
                </c:pt>
                <c:pt idx="7">
                  <c:v>0.54</c:v>
                </c:pt>
                <c:pt idx="8">
                  <c:v>0.52</c:v>
                </c:pt>
                <c:pt idx="9">
                  <c:v>0.51</c:v>
                </c:pt>
                <c:pt idx="10">
                  <c:v>0.52</c:v>
                </c:pt>
                <c:pt idx="11">
                  <c:v>0.5</c:v>
                </c:pt>
                <c:pt idx="12">
                  <c:v>0.48</c:v>
                </c:pt>
                <c:pt idx="13">
                  <c:v>0.55000000000000004</c:v>
                </c:pt>
                <c:pt idx="14">
                  <c:v>0.52</c:v>
                </c:pt>
                <c:pt idx="15">
                  <c:v>0.5</c:v>
                </c:pt>
              </c:numCache>
            </c:numRef>
          </c:val>
          <c:extLst>
            <c:ext xmlns:c16="http://schemas.microsoft.com/office/drawing/2014/chart" uri="{C3380CC4-5D6E-409C-BE32-E72D297353CC}">
              <c16:uniqueId val="{00000005-E6B8-456D-BBAF-A8FFBFB33D29}"/>
            </c:ext>
          </c:extLst>
        </c:ser>
        <c:ser>
          <c:idx val="2"/>
          <c:order val="2"/>
          <c:tx>
            <c:strRef>
              <c:f>'Q10 womens education'!$E$7</c:f>
              <c:strCache>
                <c:ptCount val="1"/>
                <c:pt idx="0">
                  <c:v>3 years</c:v>
                </c:pt>
              </c:strCache>
            </c:strRef>
          </c:tx>
          <c:spPr>
            <a:solidFill>
              <a:schemeClr val="bg1"/>
            </a:solidFill>
            <a:ln w="12700">
              <a:noFill/>
            </a:ln>
            <a:effectLst/>
          </c:spPr>
          <c:invertIfNegative val="0"/>
          <c:cat>
            <c:strRef>
              <c:f>'Q10 womens education'!$B$9:$B$24</c:f>
              <c:strCache>
                <c:ptCount val="16"/>
                <c:pt idx="0">
                  <c:v>Chimps</c:v>
                </c:pt>
                <c:pt idx="1">
                  <c:v>Average</c:v>
                </c:pt>
                <c:pt idx="2">
                  <c:v>Norway</c:v>
                </c:pt>
                <c:pt idx="3">
                  <c:v>Finland</c:v>
                </c:pt>
                <c:pt idx="4">
                  <c:v>Belgium</c:v>
                </c:pt>
                <c:pt idx="5">
                  <c:v>Spain</c:v>
                </c:pt>
                <c:pt idx="6">
                  <c:v>France</c:v>
                </c:pt>
                <c:pt idx="7">
                  <c:v>Sweden</c:v>
                </c:pt>
                <c:pt idx="8">
                  <c:v>UK</c:v>
                </c:pt>
                <c:pt idx="9">
                  <c:v>Canada</c:v>
                </c:pt>
                <c:pt idx="10">
                  <c:v>Japan</c:v>
                </c:pt>
                <c:pt idx="11">
                  <c:v>Germany</c:v>
                </c:pt>
                <c:pt idx="12">
                  <c:v>Australia</c:v>
                </c:pt>
                <c:pt idx="13">
                  <c:v>US</c:v>
                </c:pt>
                <c:pt idx="14">
                  <c:v>Hungary</c:v>
                </c:pt>
                <c:pt idx="15">
                  <c:v>Korea S.</c:v>
                </c:pt>
              </c:strCache>
            </c:strRef>
          </c:cat>
          <c:val>
            <c:numRef>
              <c:f>'Q10 womens education'!$E$9:$E$24</c:f>
              <c:numCache>
                <c:formatCode>0%</c:formatCode>
                <c:ptCount val="16"/>
                <c:pt idx="0">
                  <c:v>0.33</c:v>
                </c:pt>
                <c:pt idx="1">
                  <c:v>0.27571428571428575</c:v>
                </c:pt>
                <c:pt idx="2">
                  <c:v>0.33</c:v>
                </c:pt>
                <c:pt idx="3">
                  <c:v>0.4</c:v>
                </c:pt>
                <c:pt idx="4">
                  <c:v>0.31</c:v>
                </c:pt>
                <c:pt idx="5">
                  <c:v>0.39</c:v>
                </c:pt>
                <c:pt idx="6">
                  <c:v>0.24</c:v>
                </c:pt>
                <c:pt idx="7">
                  <c:v>0.28000000000000003</c:v>
                </c:pt>
                <c:pt idx="8">
                  <c:v>0.28999999999999998</c:v>
                </c:pt>
                <c:pt idx="9">
                  <c:v>0.28999999999999998</c:v>
                </c:pt>
                <c:pt idx="10">
                  <c:v>0.27</c:v>
                </c:pt>
                <c:pt idx="11">
                  <c:v>0.25</c:v>
                </c:pt>
                <c:pt idx="12">
                  <c:v>0.27</c:v>
                </c:pt>
                <c:pt idx="13">
                  <c:v>0.2</c:v>
                </c:pt>
                <c:pt idx="14">
                  <c:v>0.16</c:v>
                </c:pt>
                <c:pt idx="15">
                  <c:v>0.18</c:v>
                </c:pt>
              </c:numCache>
            </c:numRef>
          </c:val>
          <c:extLst>
            <c:ext xmlns:c16="http://schemas.microsoft.com/office/drawing/2014/chart" uri="{C3380CC4-5D6E-409C-BE32-E72D297353CC}">
              <c16:uniqueId val="{00000006-E6B8-456D-BBAF-A8FFBFB33D29}"/>
            </c:ext>
          </c:extLst>
        </c:ser>
        <c:dLbls>
          <c:showLegendKey val="0"/>
          <c:showVal val="0"/>
          <c:showCatName val="0"/>
          <c:showSerName val="0"/>
          <c:showPercent val="0"/>
          <c:showBubbleSize val="0"/>
        </c:dLbls>
        <c:gapWidth val="25"/>
        <c:overlap val="100"/>
        <c:axId val="-663717680"/>
        <c:axId val="-663712928"/>
      </c:barChart>
      <c:catAx>
        <c:axId val="-663717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712928"/>
        <c:crosses val="autoZero"/>
        <c:auto val="1"/>
        <c:lblAlgn val="ctr"/>
        <c:lblOffset val="100"/>
        <c:noMultiLvlLbl val="0"/>
      </c:catAx>
      <c:valAx>
        <c:axId val="-663712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7176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400" b="1" i="0" baseline="0">
                <a:effectLst/>
              </a:rPr>
              <a:t>RESULTS — </a:t>
            </a:r>
            <a:r>
              <a:rPr lang="en-US" sz="2400" b="1" i="0" u="none" strike="noStrike" baseline="0">
                <a:effectLst/>
              </a:rPr>
              <a:t>Question 11: Endangered animals</a:t>
            </a:r>
            <a:endParaRPr lang="en-US" sz="24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1">
                <a:effectLst/>
              </a:rPr>
              <a:t>In 1996, tigers, giant pandas, and black rhinos were all listed as endangered. How many of these three species are more critically endangered today?"</a:t>
            </a:r>
            <a:endParaRPr lang="en-US" sz="1800" b="0" i="1"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"None of them"</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'Q11 animals'!$C$7</c:f>
              <c:strCache>
                <c:ptCount val="1"/>
                <c:pt idx="0">
                  <c:v>None of them</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D88D-4034-99F6-43551EF7C615}"/>
              </c:ext>
            </c:extLst>
          </c:dPt>
          <c:dPt>
            <c:idx val="1"/>
            <c:invertIfNegative val="0"/>
            <c:bubble3D val="0"/>
            <c:spPr>
              <a:solidFill>
                <a:srgbClr val="059713"/>
              </a:solidFill>
              <a:ln>
                <a:noFill/>
              </a:ln>
              <a:effectLst/>
            </c:spPr>
            <c:extLst>
              <c:ext xmlns:c16="http://schemas.microsoft.com/office/drawing/2014/chart" uri="{C3380CC4-5D6E-409C-BE32-E72D297353CC}">
                <c16:uniqueId val="{00000003-D88D-4034-99F6-43551EF7C615}"/>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animals'!$C$9:$C$24</c:f>
              <c:numCache>
                <c:formatCode>0%</c:formatCode>
                <c:ptCount val="16"/>
                <c:pt idx="0">
                  <c:v>0.33329999999999999</c:v>
                </c:pt>
                <c:pt idx="1">
                  <c:v>0.09</c:v>
                </c:pt>
                <c:pt idx="2">
                  <c:v>0.03</c:v>
                </c:pt>
                <c:pt idx="3">
                  <c:v>0.05</c:v>
                </c:pt>
                <c:pt idx="4">
                  <c:v>0.05</c:v>
                </c:pt>
                <c:pt idx="5">
                  <c:v>0.05</c:v>
                </c:pt>
                <c:pt idx="6">
                  <c:v>0.06</c:v>
                </c:pt>
                <c:pt idx="7">
                  <c:v>7.0000000000000007E-2</c:v>
                </c:pt>
                <c:pt idx="8">
                  <c:v>7.0000000000000007E-2</c:v>
                </c:pt>
                <c:pt idx="9">
                  <c:v>7.0000000000000007E-2</c:v>
                </c:pt>
                <c:pt idx="10">
                  <c:v>0.08</c:v>
                </c:pt>
                <c:pt idx="11">
                  <c:v>0.11</c:v>
                </c:pt>
                <c:pt idx="12">
                  <c:v>0.12</c:v>
                </c:pt>
                <c:pt idx="13">
                  <c:v>0.12</c:v>
                </c:pt>
                <c:pt idx="14">
                  <c:v>0.12</c:v>
                </c:pt>
                <c:pt idx="15">
                  <c:v>0.26</c:v>
                </c:pt>
              </c:numCache>
            </c:numRef>
          </c:val>
          <c:extLst>
            <c:ext xmlns:c16="http://schemas.microsoft.com/office/drawing/2014/chart" uri="{C3380CC4-5D6E-409C-BE32-E72D297353CC}">
              <c16:uniqueId val="{00000004-D88D-4034-99F6-43551EF7C615}"/>
            </c:ext>
          </c:extLst>
        </c:ser>
        <c:ser>
          <c:idx val="1"/>
          <c:order val="1"/>
          <c:tx>
            <c:strRef>
              <c:f>'Q11 animals'!$D$7</c:f>
              <c:strCache>
                <c:ptCount val="1"/>
                <c:pt idx="0">
                  <c:v>One of them</c:v>
                </c:pt>
              </c:strCache>
            </c:strRef>
          </c:tx>
          <c:spPr>
            <a:solidFill>
              <a:schemeClr val="bg1"/>
            </a:solidFill>
            <a:ln>
              <a:noFill/>
            </a:ln>
            <a:effectLst/>
          </c:spPr>
          <c:invertIfNegative val="0"/>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animals'!$D$9:$D$24</c:f>
              <c:numCache>
                <c:formatCode>0%</c:formatCode>
                <c:ptCount val="16"/>
                <c:pt idx="0">
                  <c:v>0.33</c:v>
                </c:pt>
                <c:pt idx="1">
                  <c:v>0.27571428571428575</c:v>
                </c:pt>
                <c:pt idx="2">
                  <c:v>0.18</c:v>
                </c:pt>
                <c:pt idx="3">
                  <c:v>0.25</c:v>
                </c:pt>
                <c:pt idx="4">
                  <c:v>0.22</c:v>
                </c:pt>
                <c:pt idx="5">
                  <c:v>0.24</c:v>
                </c:pt>
                <c:pt idx="6">
                  <c:v>0.37</c:v>
                </c:pt>
                <c:pt idx="7">
                  <c:v>0.24</c:v>
                </c:pt>
                <c:pt idx="8">
                  <c:v>0.21</c:v>
                </c:pt>
                <c:pt idx="9">
                  <c:v>0.25</c:v>
                </c:pt>
                <c:pt idx="10">
                  <c:v>0.28999999999999998</c:v>
                </c:pt>
                <c:pt idx="11">
                  <c:v>0.35</c:v>
                </c:pt>
                <c:pt idx="12">
                  <c:v>0.38</c:v>
                </c:pt>
                <c:pt idx="13">
                  <c:v>0.33</c:v>
                </c:pt>
                <c:pt idx="14">
                  <c:v>0.27</c:v>
                </c:pt>
                <c:pt idx="15">
                  <c:v>0.28000000000000003</c:v>
                </c:pt>
              </c:numCache>
            </c:numRef>
          </c:val>
          <c:extLst>
            <c:ext xmlns:c16="http://schemas.microsoft.com/office/drawing/2014/chart" uri="{C3380CC4-5D6E-409C-BE32-E72D297353CC}">
              <c16:uniqueId val="{00000005-D88D-4034-99F6-43551EF7C615}"/>
            </c:ext>
          </c:extLst>
        </c:ser>
        <c:ser>
          <c:idx val="2"/>
          <c:order val="2"/>
          <c:tx>
            <c:strRef>
              <c:f>'Q11 animals'!$E$7</c:f>
              <c:strCache>
                <c:ptCount val="1"/>
                <c:pt idx="0">
                  <c:v>All Three</c:v>
                </c:pt>
              </c:strCache>
            </c:strRef>
          </c:tx>
          <c:spPr>
            <a:solidFill>
              <a:schemeClr val="bg1"/>
            </a:solidFill>
            <a:ln w="12700">
              <a:noFill/>
            </a:ln>
            <a:effectLst/>
          </c:spPr>
          <c:invertIfNegative val="0"/>
          <c:cat>
            <c:strRef>
              <c:f>'Q11 animals'!$B$9:$B$24</c:f>
              <c:strCache>
                <c:ptCount val="16"/>
                <c:pt idx="0">
                  <c:v>Chimps</c:v>
                </c:pt>
                <c:pt idx="1">
                  <c:v>Average</c:v>
                </c:pt>
                <c:pt idx="2">
                  <c:v>Hungary</c:v>
                </c:pt>
                <c:pt idx="3">
                  <c:v>UK</c:v>
                </c:pt>
                <c:pt idx="4">
                  <c:v>France</c:v>
                </c:pt>
                <c:pt idx="5">
                  <c:v>Norway</c:v>
                </c:pt>
                <c:pt idx="6">
                  <c:v>Sweden</c:v>
                </c:pt>
                <c:pt idx="7">
                  <c:v>Spain</c:v>
                </c:pt>
                <c:pt idx="8">
                  <c:v>Germany</c:v>
                </c:pt>
                <c:pt idx="9">
                  <c:v>Belgium</c:v>
                </c:pt>
                <c:pt idx="10">
                  <c:v>Korea S.</c:v>
                </c:pt>
                <c:pt idx="11">
                  <c:v>Finland</c:v>
                </c:pt>
                <c:pt idx="12">
                  <c:v>US</c:v>
                </c:pt>
                <c:pt idx="13">
                  <c:v>Canada</c:v>
                </c:pt>
                <c:pt idx="14">
                  <c:v>Australia</c:v>
                </c:pt>
                <c:pt idx="15">
                  <c:v>Japan</c:v>
                </c:pt>
              </c:strCache>
            </c:strRef>
          </c:cat>
          <c:val>
            <c:numRef>
              <c:f>'Q11 animals'!$E$9:$E$24</c:f>
              <c:numCache>
                <c:formatCode>0%</c:formatCode>
                <c:ptCount val="16"/>
                <c:pt idx="0">
                  <c:v>0.33</c:v>
                </c:pt>
                <c:pt idx="1">
                  <c:v>0.63714285714285712</c:v>
                </c:pt>
                <c:pt idx="2">
                  <c:v>0.79</c:v>
                </c:pt>
                <c:pt idx="3">
                  <c:v>0.7</c:v>
                </c:pt>
                <c:pt idx="4">
                  <c:v>0.73</c:v>
                </c:pt>
                <c:pt idx="5">
                  <c:v>0.71</c:v>
                </c:pt>
                <c:pt idx="6">
                  <c:v>0.57999999999999996</c:v>
                </c:pt>
                <c:pt idx="7">
                  <c:v>0.7</c:v>
                </c:pt>
                <c:pt idx="8">
                  <c:v>0.73</c:v>
                </c:pt>
                <c:pt idx="9">
                  <c:v>0.69</c:v>
                </c:pt>
                <c:pt idx="10">
                  <c:v>0.63</c:v>
                </c:pt>
                <c:pt idx="11">
                  <c:v>0.54</c:v>
                </c:pt>
                <c:pt idx="12">
                  <c:v>0.5</c:v>
                </c:pt>
                <c:pt idx="13">
                  <c:v>0.55000000000000004</c:v>
                </c:pt>
                <c:pt idx="14">
                  <c:v>0.61</c:v>
                </c:pt>
                <c:pt idx="15">
                  <c:v>0.46</c:v>
                </c:pt>
              </c:numCache>
            </c:numRef>
          </c:val>
          <c:extLst>
            <c:ext xmlns:c16="http://schemas.microsoft.com/office/drawing/2014/chart" uri="{C3380CC4-5D6E-409C-BE32-E72D297353CC}">
              <c16:uniqueId val="{00000006-D88D-4034-99F6-43551EF7C615}"/>
            </c:ext>
          </c:extLst>
        </c:ser>
        <c:dLbls>
          <c:showLegendKey val="0"/>
          <c:showVal val="0"/>
          <c:showCatName val="0"/>
          <c:showSerName val="0"/>
          <c:showPercent val="0"/>
          <c:showBubbleSize val="0"/>
        </c:dLbls>
        <c:gapWidth val="25"/>
        <c:overlap val="100"/>
        <c:axId val="-664417648"/>
        <c:axId val="-664412928"/>
      </c:barChart>
      <c:catAx>
        <c:axId val="-664417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412928"/>
        <c:crosses val="autoZero"/>
        <c:auto val="1"/>
        <c:lblAlgn val="ctr"/>
        <c:lblOffset val="100"/>
        <c:noMultiLvlLbl val="0"/>
      </c:catAx>
      <c:valAx>
        <c:axId val="-664412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4176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2400" b="1" i="0" baseline="0">
                <a:effectLst/>
              </a:rPr>
              <a:t>RESULTS — </a:t>
            </a:r>
            <a:r>
              <a:rPr lang="en-US" sz="2400" b="1" i="0" u="none" strike="noStrike" baseline="0">
                <a:effectLst/>
              </a:rPr>
              <a:t>Question 12: Electricity</a:t>
            </a:r>
            <a:endParaRPr lang="en-US" sz="24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400" b="0" i="0" baseline="0">
                <a:effectLst/>
              </a:rPr>
              <a:t>QUESTION:</a:t>
            </a:r>
            <a:r>
              <a:rPr lang="en-US" sz="2400" b="0" i="1" baseline="0">
                <a:effectLst/>
              </a:rPr>
              <a:t> "</a:t>
            </a:r>
            <a:r>
              <a:rPr lang="en-US" sz="2400" b="0" i="1">
                <a:effectLst/>
              </a:rPr>
              <a:t>How many people in the world have some access to electricity?"</a:t>
            </a:r>
            <a:endParaRPr lang="en-US" sz="1800" b="0" i="1"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"80 percent"</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'Q12 electricity'!$C$7</c:f>
              <c:strCache>
                <c:ptCount val="1"/>
                <c:pt idx="0">
                  <c:v>'80 percent</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9B68-4480-85A4-00D695DCCEA9}"/>
              </c:ext>
            </c:extLst>
          </c:dPt>
          <c:dPt>
            <c:idx val="1"/>
            <c:invertIfNegative val="0"/>
            <c:bubble3D val="0"/>
            <c:spPr>
              <a:solidFill>
                <a:srgbClr val="059713"/>
              </a:solidFill>
              <a:ln>
                <a:noFill/>
              </a:ln>
              <a:effectLst/>
            </c:spPr>
            <c:extLst>
              <c:ext xmlns:c16="http://schemas.microsoft.com/office/drawing/2014/chart" uri="{C3380CC4-5D6E-409C-BE32-E72D297353CC}">
                <c16:uniqueId val="{00000003-9B68-4480-85A4-00D695DCCEA9}"/>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electricity'!$C$9:$C$24</c:f>
              <c:numCache>
                <c:formatCode>0%</c:formatCode>
                <c:ptCount val="16"/>
                <c:pt idx="0">
                  <c:v>0.33329999999999999</c:v>
                </c:pt>
                <c:pt idx="1">
                  <c:v>0.21642857142857141</c:v>
                </c:pt>
                <c:pt idx="2">
                  <c:v>0.14000000000000001</c:v>
                </c:pt>
                <c:pt idx="3">
                  <c:v>0.15</c:v>
                </c:pt>
                <c:pt idx="4">
                  <c:v>0.17</c:v>
                </c:pt>
                <c:pt idx="5">
                  <c:v>0.19</c:v>
                </c:pt>
                <c:pt idx="6">
                  <c:v>0.19</c:v>
                </c:pt>
                <c:pt idx="7">
                  <c:v>0.2</c:v>
                </c:pt>
                <c:pt idx="8">
                  <c:v>0.2</c:v>
                </c:pt>
                <c:pt idx="9">
                  <c:v>0.22</c:v>
                </c:pt>
                <c:pt idx="10">
                  <c:v>0.22</c:v>
                </c:pt>
                <c:pt idx="11">
                  <c:v>0.22</c:v>
                </c:pt>
                <c:pt idx="12">
                  <c:v>0.23</c:v>
                </c:pt>
                <c:pt idx="13">
                  <c:v>0.27</c:v>
                </c:pt>
                <c:pt idx="14">
                  <c:v>0.31</c:v>
                </c:pt>
                <c:pt idx="15">
                  <c:v>0.32</c:v>
                </c:pt>
              </c:numCache>
            </c:numRef>
          </c:val>
          <c:extLst>
            <c:ext xmlns:c16="http://schemas.microsoft.com/office/drawing/2014/chart" uri="{C3380CC4-5D6E-409C-BE32-E72D297353CC}">
              <c16:uniqueId val="{00000004-9B68-4480-85A4-00D695DCCEA9}"/>
            </c:ext>
          </c:extLst>
        </c:ser>
        <c:ser>
          <c:idx val="1"/>
          <c:order val="1"/>
          <c:tx>
            <c:strRef>
              <c:f>'Q12 electricity'!$D$7</c:f>
              <c:strCache>
                <c:ptCount val="1"/>
                <c:pt idx="0">
                  <c:v>50 percent</c:v>
                </c:pt>
              </c:strCache>
            </c:strRef>
          </c:tx>
          <c:spPr>
            <a:solidFill>
              <a:schemeClr val="bg1"/>
            </a:solidFill>
            <a:ln>
              <a:noFill/>
            </a:ln>
            <a:effectLst/>
          </c:spPr>
          <c:invertIfNegative val="0"/>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electricity'!$D$9:$D$24</c:f>
              <c:numCache>
                <c:formatCode>0%</c:formatCode>
                <c:ptCount val="16"/>
                <c:pt idx="0">
                  <c:v>0.33</c:v>
                </c:pt>
                <c:pt idx="1">
                  <c:v>0.57571428571428573</c:v>
                </c:pt>
                <c:pt idx="2">
                  <c:v>0.55000000000000004</c:v>
                </c:pt>
                <c:pt idx="3">
                  <c:v>0.54</c:v>
                </c:pt>
                <c:pt idx="4">
                  <c:v>0.63</c:v>
                </c:pt>
                <c:pt idx="5">
                  <c:v>0.61</c:v>
                </c:pt>
                <c:pt idx="6">
                  <c:v>0.56999999999999995</c:v>
                </c:pt>
                <c:pt idx="7">
                  <c:v>0.6</c:v>
                </c:pt>
                <c:pt idx="8">
                  <c:v>0.56000000000000005</c:v>
                </c:pt>
                <c:pt idx="9">
                  <c:v>0.6</c:v>
                </c:pt>
                <c:pt idx="10">
                  <c:v>0.6</c:v>
                </c:pt>
                <c:pt idx="11">
                  <c:v>0.56000000000000005</c:v>
                </c:pt>
                <c:pt idx="12">
                  <c:v>0.57999999999999996</c:v>
                </c:pt>
                <c:pt idx="13">
                  <c:v>0.57999999999999996</c:v>
                </c:pt>
                <c:pt idx="14">
                  <c:v>0.55000000000000004</c:v>
                </c:pt>
                <c:pt idx="15">
                  <c:v>0.53</c:v>
                </c:pt>
              </c:numCache>
            </c:numRef>
          </c:val>
          <c:extLst>
            <c:ext xmlns:c16="http://schemas.microsoft.com/office/drawing/2014/chart" uri="{C3380CC4-5D6E-409C-BE32-E72D297353CC}">
              <c16:uniqueId val="{00000005-9B68-4480-85A4-00D695DCCEA9}"/>
            </c:ext>
          </c:extLst>
        </c:ser>
        <c:ser>
          <c:idx val="2"/>
          <c:order val="2"/>
          <c:tx>
            <c:strRef>
              <c:f>'Q12 electricity'!$E$7</c:f>
              <c:strCache>
                <c:ptCount val="1"/>
                <c:pt idx="0">
                  <c:v>'20 percent</c:v>
                </c:pt>
              </c:strCache>
            </c:strRef>
          </c:tx>
          <c:spPr>
            <a:solidFill>
              <a:schemeClr val="bg1"/>
            </a:solidFill>
            <a:ln w="12700">
              <a:noFill/>
            </a:ln>
            <a:effectLst/>
          </c:spPr>
          <c:invertIfNegative val="0"/>
          <c:cat>
            <c:strRef>
              <c:f>'Q12 electricity'!$B$9:$B$24</c:f>
              <c:strCache>
                <c:ptCount val="16"/>
                <c:pt idx="0">
                  <c:v>Chimps</c:v>
                </c:pt>
                <c:pt idx="1">
                  <c:v>Average</c:v>
                </c:pt>
                <c:pt idx="2">
                  <c:v>Spain</c:v>
                </c:pt>
                <c:pt idx="3">
                  <c:v>Japan</c:v>
                </c:pt>
                <c:pt idx="4">
                  <c:v>Belgium</c:v>
                </c:pt>
                <c:pt idx="5">
                  <c:v>Canada</c:v>
                </c:pt>
                <c:pt idx="6">
                  <c:v>Australia</c:v>
                </c:pt>
                <c:pt idx="7">
                  <c:v>France</c:v>
                </c:pt>
                <c:pt idx="8">
                  <c:v>Finland</c:v>
                </c:pt>
                <c:pt idx="9">
                  <c:v>Hungary</c:v>
                </c:pt>
                <c:pt idx="10">
                  <c:v>Germany</c:v>
                </c:pt>
                <c:pt idx="11">
                  <c:v>Korea S.</c:v>
                </c:pt>
                <c:pt idx="12">
                  <c:v>UK</c:v>
                </c:pt>
                <c:pt idx="13">
                  <c:v>US</c:v>
                </c:pt>
                <c:pt idx="14">
                  <c:v>Sweden</c:v>
                </c:pt>
                <c:pt idx="15">
                  <c:v>Norway</c:v>
                </c:pt>
              </c:strCache>
            </c:strRef>
          </c:cat>
          <c:val>
            <c:numRef>
              <c:f>'Q12 electricity'!$E$9:$E$24</c:f>
              <c:numCache>
                <c:formatCode>0%</c:formatCode>
                <c:ptCount val="16"/>
                <c:pt idx="0">
                  <c:v>0.33</c:v>
                </c:pt>
                <c:pt idx="1">
                  <c:v>0.2092857142857143</c:v>
                </c:pt>
                <c:pt idx="2">
                  <c:v>0.32</c:v>
                </c:pt>
                <c:pt idx="3">
                  <c:v>0.32</c:v>
                </c:pt>
                <c:pt idx="4">
                  <c:v>0.2</c:v>
                </c:pt>
                <c:pt idx="5">
                  <c:v>0.21</c:v>
                </c:pt>
                <c:pt idx="6">
                  <c:v>0.24</c:v>
                </c:pt>
                <c:pt idx="7">
                  <c:v>0.2</c:v>
                </c:pt>
                <c:pt idx="8">
                  <c:v>0.24</c:v>
                </c:pt>
                <c:pt idx="9">
                  <c:v>0.18</c:v>
                </c:pt>
                <c:pt idx="10">
                  <c:v>0.18</c:v>
                </c:pt>
                <c:pt idx="11">
                  <c:v>0.22</c:v>
                </c:pt>
                <c:pt idx="12">
                  <c:v>0.18</c:v>
                </c:pt>
                <c:pt idx="13">
                  <c:v>0.15</c:v>
                </c:pt>
                <c:pt idx="14">
                  <c:v>0.14000000000000001</c:v>
                </c:pt>
                <c:pt idx="15">
                  <c:v>0.15</c:v>
                </c:pt>
              </c:numCache>
            </c:numRef>
          </c:val>
          <c:extLst>
            <c:ext xmlns:c16="http://schemas.microsoft.com/office/drawing/2014/chart" uri="{C3380CC4-5D6E-409C-BE32-E72D297353CC}">
              <c16:uniqueId val="{00000006-9B68-4480-85A4-00D695DCCEA9}"/>
            </c:ext>
          </c:extLst>
        </c:ser>
        <c:dLbls>
          <c:showLegendKey val="0"/>
          <c:showVal val="0"/>
          <c:showCatName val="0"/>
          <c:showSerName val="0"/>
          <c:showPercent val="0"/>
          <c:showBubbleSize val="0"/>
        </c:dLbls>
        <c:gapWidth val="25"/>
        <c:overlap val="100"/>
        <c:axId val="-664315312"/>
        <c:axId val="-664310560"/>
      </c:barChart>
      <c:catAx>
        <c:axId val="-664315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310560"/>
        <c:crosses val="autoZero"/>
        <c:auto val="1"/>
        <c:lblAlgn val="ctr"/>
        <c:lblOffset val="100"/>
        <c:noMultiLvlLbl val="0"/>
      </c:catAx>
      <c:valAx>
        <c:axId val="-664310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31531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1: Girls education in low income countries</a:t>
            </a:r>
            <a:endParaRPr lang="en-US" sz="2400">
              <a:effectLst/>
            </a:endParaRPr>
          </a:p>
          <a:p>
            <a:pPr algn="l">
              <a:defRPr sz="2000" b="1">
                <a:latin typeface="Trebuchet MS" charset="0"/>
                <a:ea typeface="Trebuchet MS" charset="0"/>
                <a:cs typeface="Trebuchet MS" charset="0"/>
              </a:defRPr>
            </a:pPr>
            <a:r>
              <a:rPr lang="en-US" sz="2000" b="0">
                <a:latin typeface="Trebuchet MS" charset="0"/>
                <a:ea typeface="Trebuchet MS" charset="0"/>
                <a:cs typeface="Trebuchet MS" charset="0"/>
              </a:rPr>
              <a:t>QUESTION:</a:t>
            </a:r>
            <a:r>
              <a:rPr lang="en-US" sz="2000" b="0" i="1" baseline="0">
                <a:latin typeface="Trebuchet MS" charset="0"/>
                <a:ea typeface="Trebuchet MS" charset="0"/>
                <a:cs typeface="Trebuchet MS" charset="0"/>
              </a:rPr>
              <a:t> </a:t>
            </a:r>
            <a:r>
              <a:rPr lang="en-US" sz="2000" b="0" i="1">
                <a:latin typeface="Trebuchet MS" charset="0"/>
                <a:ea typeface="Trebuchet MS" charset="0"/>
                <a:cs typeface="Trebuchet MS" charset="0"/>
              </a:rPr>
              <a:t>"In all low income countries across the world today, how many girls finish primary school?"</a:t>
            </a:r>
          </a:p>
          <a:p>
            <a:pPr algn="l">
              <a:defRPr sz="2000" b="1">
                <a:latin typeface="Trebuchet MS" charset="0"/>
                <a:ea typeface="Trebuchet MS" charset="0"/>
                <a:cs typeface="Trebuchet MS" charset="0"/>
              </a:defRPr>
            </a:pPr>
            <a:r>
              <a:rPr lang="en-US" sz="2000" b="0">
                <a:solidFill>
                  <a:srgbClr val="059713"/>
                </a:solidFill>
                <a:latin typeface="Trebuchet MS" charset="0"/>
                <a:ea typeface="Trebuchet MS" charset="0"/>
                <a:cs typeface="Trebuchet MS" charset="0"/>
              </a:rPr>
              <a:t>CORRECT ANSWER: </a:t>
            </a:r>
            <a:r>
              <a:rPr lang="en-US" sz="2000" b="0" i="1">
                <a:solidFill>
                  <a:srgbClr val="059713"/>
                </a:solidFill>
                <a:latin typeface="Trebuchet MS" charset="0"/>
                <a:ea typeface="Trebuchet MS" charset="0"/>
                <a:cs typeface="Trebuchet MS" charset="0"/>
              </a:rPr>
              <a:t>"</a:t>
            </a:r>
            <a:r>
              <a:rPr lang="en-US" sz="2000" b="0" i="1" u="none" strike="noStrike" baseline="0">
                <a:solidFill>
                  <a:srgbClr val="059713"/>
                </a:solidFill>
                <a:effectLst/>
              </a:rPr>
              <a:t>60%</a:t>
            </a:r>
            <a:endParaRPr lang="en-US" sz="2000" b="0" i="1">
              <a:solidFill>
                <a:srgbClr val="059713"/>
              </a:solidFill>
              <a:latin typeface="Trebuchet MS" charset="0"/>
              <a:ea typeface="Trebuchet MS" charset="0"/>
              <a:cs typeface="Trebuchet MS" charset="0"/>
            </a:endParaRPr>
          </a:p>
        </c:rich>
      </c:tx>
      <c:layout>
        <c:manualLayout>
          <c:xMode val="edge"/>
          <c:yMode val="edge"/>
          <c:x val="0.10117276634253999"/>
          <c:y val="4.9752366011556699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'Q1 girls school low income'!$C$7</c:f>
              <c:strCache>
                <c:ptCount val="1"/>
                <c:pt idx="0">
                  <c:v>60%</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33D-4857-B3D4-B7B23FAB4757}"/>
              </c:ext>
            </c:extLst>
          </c:dPt>
          <c:dPt>
            <c:idx val="1"/>
            <c:invertIfNegative val="0"/>
            <c:bubble3D val="0"/>
            <c:spPr>
              <a:solidFill>
                <a:srgbClr val="059713"/>
              </a:solidFill>
              <a:ln>
                <a:noFill/>
              </a:ln>
              <a:effectLst/>
            </c:spPr>
            <c:extLst>
              <c:ext xmlns:c16="http://schemas.microsoft.com/office/drawing/2014/chart" uri="{C3380CC4-5D6E-409C-BE32-E72D297353CC}">
                <c16:uniqueId val="{00000003-A33D-4857-B3D4-B7B23FAB4757}"/>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income'!$C$9:$C$24</c:f>
              <c:numCache>
                <c:formatCode>0%</c:formatCode>
                <c:ptCount val="16"/>
                <c:pt idx="0">
                  <c:v>0.33329999999999999</c:v>
                </c:pt>
                <c:pt idx="1">
                  <c:v>7.2142857142857147E-2</c:v>
                </c:pt>
                <c:pt idx="2">
                  <c:v>0.04</c:v>
                </c:pt>
                <c:pt idx="3">
                  <c:v>0.04</c:v>
                </c:pt>
                <c:pt idx="4">
                  <c:v>0.05</c:v>
                </c:pt>
                <c:pt idx="5">
                  <c:v>0.06</c:v>
                </c:pt>
                <c:pt idx="6">
                  <c:v>0.06</c:v>
                </c:pt>
                <c:pt idx="7">
                  <c:v>0.06</c:v>
                </c:pt>
                <c:pt idx="8">
                  <c:v>0.06</c:v>
                </c:pt>
                <c:pt idx="9">
                  <c:v>7.0000000000000007E-2</c:v>
                </c:pt>
                <c:pt idx="10">
                  <c:v>0.08</c:v>
                </c:pt>
                <c:pt idx="11">
                  <c:v>0.09</c:v>
                </c:pt>
                <c:pt idx="12">
                  <c:v>0.09</c:v>
                </c:pt>
                <c:pt idx="13">
                  <c:v>0.1</c:v>
                </c:pt>
                <c:pt idx="14">
                  <c:v>0.1</c:v>
                </c:pt>
                <c:pt idx="15">
                  <c:v>0.11</c:v>
                </c:pt>
              </c:numCache>
            </c:numRef>
          </c:val>
          <c:extLst>
            <c:ext xmlns:c16="http://schemas.microsoft.com/office/drawing/2014/chart" uri="{C3380CC4-5D6E-409C-BE32-E72D297353CC}">
              <c16:uniqueId val="{00000004-A33D-4857-B3D4-B7B23FAB4757}"/>
            </c:ext>
          </c:extLst>
        </c:ser>
        <c:ser>
          <c:idx val="1"/>
          <c:order val="1"/>
          <c:tx>
            <c:strRef>
              <c:f>'Q1 girls school low income'!$D$7</c:f>
              <c:strCache>
                <c:ptCount val="1"/>
                <c:pt idx="0">
                  <c:v>40%</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income'!$D$9:$D$24</c:f>
              <c:numCache>
                <c:formatCode>0%</c:formatCode>
                <c:ptCount val="16"/>
                <c:pt idx="0">
                  <c:v>0.33</c:v>
                </c:pt>
                <c:pt idx="1">
                  <c:v>0.32142857142857145</c:v>
                </c:pt>
                <c:pt idx="2">
                  <c:v>0.34</c:v>
                </c:pt>
                <c:pt idx="3">
                  <c:v>0.24</c:v>
                </c:pt>
                <c:pt idx="4">
                  <c:v>0.32</c:v>
                </c:pt>
                <c:pt idx="5">
                  <c:v>0.3</c:v>
                </c:pt>
                <c:pt idx="6">
                  <c:v>0.28999999999999998</c:v>
                </c:pt>
                <c:pt idx="7">
                  <c:v>0.27</c:v>
                </c:pt>
                <c:pt idx="8">
                  <c:v>0.28999999999999998</c:v>
                </c:pt>
                <c:pt idx="9">
                  <c:v>0.34</c:v>
                </c:pt>
                <c:pt idx="10">
                  <c:v>0.32</c:v>
                </c:pt>
                <c:pt idx="11">
                  <c:v>0.37</c:v>
                </c:pt>
                <c:pt idx="12">
                  <c:v>0.37</c:v>
                </c:pt>
                <c:pt idx="13">
                  <c:v>0.35</c:v>
                </c:pt>
                <c:pt idx="14">
                  <c:v>0.4</c:v>
                </c:pt>
                <c:pt idx="15">
                  <c:v>0.3</c:v>
                </c:pt>
              </c:numCache>
            </c:numRef>
          </c:val>
          <c:extLst>
            <c:ext xmlns:c16="http://schemas.microsoft.com/office/drawing/2014/chart" uri="{C3380CC4-5D6E-409C-BE32-E72D297353CC}">
              <c16:uniqueId val="{00000005-A33D-4857-B3D4-B7B23FAB4757}"/>
            </c:ext>
          </c:extLst>
        </c:ser>
        <c:ser>
          <c:idx val="2"/>
          <c:order val="2"/>
          <c:tx>
            <c:strRef>
              <c:f>'Q1 girls school low income'!$E$7</c:f>
              <c:strCache>
                <c:ptCount val="1"/>
                <c:pt idx="0">
                  <c:v>20%</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income'!$E$9:$E$24</c:f>
              <c:numCache>
                <c:formatCode>0%</c:formatCode>
                <c:ptCount val="16"/>
                <c:pt idx="0">
                  <c:v>0.33</c:v>
                </c:pt>
                <c:pt idx="1">
                  <c:v>0.6071428571428571</c:v>
                </c:pt>
                <c:pt idx="2">
                  <c:v>0.62</c:v>
                </c:pt>
                <c:pt idx="3">
                  <c:v>0.71</c:v>
                </c:pt>
                <c:pt idx="4">
                  <c:v>0.64</c:v>
                </c:pt>
                <c:pt idx="5">
                  <c:v>0.64</c:v>
                </c:pt>
                <c:pt idx="6">
                  <c:v>0.65</c:v>
                </c:pt>
                <c:pt idx="7">
                  <c:v>0.67</c:v>
                </c:pt>
                <c:pt idx="8">
                  <c:v>0.65</c:v>
                </c:pt>
                <c:pt idx="9">
                  <c:v>0.59</c:v>
                </c:pt>
                <c:pt idx="10">
                  <c:v>0.61</c:v>
                </c:pt>
                <c:pt idx="11">
                  <c:v>0.54</c:v>
                </c:pt>
                <c:pt idx="12">
                  <c:v>0.54</c:v>
                </c:pt>
                <c:pt idx="13">
                  <c:v>0.55000000000000004</c:v>
                </c:pt>
                <c:pt idx="14">
                  <c:v>0.5</c:v>
                </c:pt>
                <c:pt idx="15">
                  <c:v>0.59</c:v>
                </c:pt>
              </c:numCache>
            </c:numRef>
          </c:val>
          <c:extLst>
            <c:ext xmlns:c16="http://schemas.microsoft.com/office/drawing/2014/chart" uri="{C3380CC4-5D6E-409C-BE32-E72D297353CC}">
              <c16:uniqueId val="{00000006-A33D-4857-B3D4-B7B23FAB4757}"/>
            </c:ext>
          </c:extLst>
        </c:ser>
        <c:dLbls>
          <c:showLegendKey val="0"/>
          <c:showVal val="0"/>
          <c:showCatName val="0"/>
          <c:showSerName val="0"/>
          <c:showPercent val="0"/>
          <c:showBubbleSize val="0"/>
        </c:dLbls>
        <c:gapWidth val="25"/>
        <c:overlap val="100"/>
        <c:axId val="-664177232"/>
        <c:axId val="-664172272"/>
      </c:barChart>
      <c:catAx>
        <c:axId val="-664177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172272"/>
        <c:crosses val="autoZero"/>
        <c:auto val="1"/>
        <c:lblAlgn val="ctr"/>
        <c:lblOffset val="100"/>
        <c:noMultiLvlLbl val="0"/>
      </c:catAx>
      <c:valAx>
        <c:axId val="-664172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17723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1: Girls education in low income countries</a:t>
            </a:r>
            <a:endParaRPr lang="en-US" sz="18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000" b="0">
                <a:latin typeface="Trebuchet MS" charset="0"/>
                <a:ea typeface="Trebuchet MS" charset="0"/>
                <a:cs typeface="Trebuchet MS" charset="0"/>
              </a:rPr>
              <a:t>QUESTION:</a:t>
            </a:r>
            <a:r>
              <a:rPr lang="en-US" sz="2000" b="0" i="1" baseline="0">
                <a:latin typeface="Trebuchet MS" charset="0"/>
                <a:ea typeface="Trebuchet MS" charset="0"/>
                <a:cs typeface="Trebuchet MS" charset="0"/>
              </a:rPr>
              <a:t> </a:t>
            </a:r>
            <a:r>
              <a:rPr lang="en-US" sz="2000" b="0" i="1">
                <a:latin typeface="Trebuchet MS" charset="0"/>
                <a:ea typeface="Trebuchet MS" charset="0"/>
                <a:cs typeface="Trebuchet MS" charset="0"/>
              </a:rPr>
              <a:t>"In all low income countries across the world today, how many girls finish primary school?"</a:t>
            </a: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WRONG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40%</a:t>
            </a:r>
            <a:r>
              <a:rPr lang="en-US" sz="20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 girls school low income'!$D$7</c:f>
              <c:strCache>
                <c:ptCount val="1"/>
                <c:pt idx="0">
                  <c:v>40%</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income'!$D$9:$D$24</c:f>
              <c:numCache>
                <c:formatCode>0%</c:formatCode>
                <c:ptCount val="16"/>
                <c:pt idx="0">
                  <c:v>0.33</c:v>
                </c:pt>
                <c:pt idx="1">
                  <c:v>0.32142857142857145</c:v>
                </c:pt>
                <c:pt idx="2">
                  <c:v>0.34</c:v>
                </c:pt>
                <c:pt idx="3">
                  <c:v>0.24</c:v>
                </c:pt>
                <c:pt idx="4">
                  <c:v>0.32</c:v>
                </c:pt>
                <c:pt idx="5">
                  <c:v>0.3</c:v>
                </c:pt>
                <c:pt idx="6">
                  <c:v>0.28999999999999998</c:v>
                </c:pt>
                <c:pt idx="7">
                  <c:v>0.27</c:v>
                </c:pt>
                <c:pt idx="8">
                  <c:v>0.28999999999999998</c:v>
                </c:pt>
                <c:pt idx="9">
                  <c:v>0.34</c:v>
                </c:pt>
                <c:pt idx="10">
                  <c:v>0.32</c:v>
                </c:pt>
                <c:pt idx="11">
                  <c:v>0.37</c:v>
                </c:pt>
                <c:pt idx="12">
                  <c:v>0.37</c:v>
                </c:pt>
                <c:pt idx="13">
                  <c:v>0.35</c:v>
                </c:pt>
                <c:pt idx="14">
                  <c:v>0.4</c:v>
                </c:pt>
                <c:pt idx="15">
                  <c:v>0.3</c:v>
                </c:pt>
              </c:numCache>
            </c:numRef>
          </c:val>
          <c:extLst>
            <c:ext xmlns:c16="http://schemas.microsoft.com/office/drawing/2014/chart" uri="{C3380CC4-5D6E-409C-BE32-E72D297353CC}">
              <c16:uniqueId val="{00000000-1439-4D10-B831-40D05B254681}"/>
            </c:ext>
          </c:extLst>
        </c:ser>
        <c:dLbls>
          <c:showLegendKey val="0"/>
          <c:showVal val="0"/>
          <c:showCatName val="0"/>
          <c:showSerName val="0"/>
          <c:showPercent val="0"/>
          <c:showBubbleSize val="0"/>
        </c:dLbls>
        <c:gapWidth val="25"/>
        <c:axId val="-664120880"/>
        <c:axId val="-664116160"/>
      </c:barChart>
      <c:catAx>
        <c:axId val="-664120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116160"/>
        <c:crosses val="autoZero"/>
        <c:auto val="1"/>
        <c:lblAlgn val="ctr"/>
        <c:lblOffset val="100"/>
        <c:noMultiLvlLbl val="0"/>
      </c:catAx>
      <c:valAx>
        <c:axId val="-664116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1208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United States</a:t>
            </a:r>
            <a:endParaRPr lang="en-US" sz="48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2.6</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14%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US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51A6-4E00-A317-8079AD9438F7}"/>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51A6-4E00-A317-8079AD9438F7}"/>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51A6-4E00-A317-8079AD9438F7}"/>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51A6-4E00-A317-8079AD9438F7}"/>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51A6-4E00-A317-8079AD9438F7}"/>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51A6-4E00-A317-8079AD9438F7}"/>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51A6-4E00-A317-8079AD9438F7}"/>
              </c:ext>
            </c:extLst>
          </c:dPt>
          <c:dPt>
            <c:idx val="1"/>
            <c:invertIfNegative val="0"/>
            <c:bubble3D val="0"/>
            <c:spPr>
              <a:solidFill>
                <a:srgbClr val="FF0000"/>
              </a:solidFill>
              <a:ln>
                <a:noFill/>
              </a:ln>
              <a:effectLst/>
            </c:spPr>
            <c:extLst>
              <c:ext xmlns:c16="http://schemas.microsoft.com/office/drawing/2014/chart" uri="{C3380CC4-5D6E-409C-BE32-E72D297353CC}">
                <c16:uniqueId val="{0000000E-51A6-4E00-A317-8079AD9438F7}"/>
              </c:ext>
            </c:extLst>
          </c:dPt>
          <c:dPt>
            <c:idx val="2"/>
            <c:invertIfNegative val="0"/>
            <c:bubble3D val="0"/>
            <c:spPr>
              <a:solidFill>
                <a:srgbClr val="FF0000"/>
              </a:solidFill>
              <a:ln>
                <a:noFill/>
              </a:ln>
              <a:effectLst/>
            </c:spPr>
            <c:extLst>
              <c:ext xmlns:c16="http://schemas.microsoft.com/office/drawing/2014/chart" uri="{C3380CC4-5D6E-409C-BE32-E72D297353CC}">
                <c16:uniqueId val="{00000010-51A6-4E00-A317-8079AD9438F7}"/>
              </c:ext>
            </c:extLst>
          </c:dPt>
          <c:dPt>
            <c:idx val="3"/>
            <c:invertIfNegative val="0"/>
            <c:bubble3D val="0"/>
            <c:spPr>
              <a:solidFill>
                <a:srgbClr val="FF0000"/>
              </a:solidFill>
              <a:ln>
                <a:noFill/>
              </a:ln>
              <a:effectLst/>
            </c:spPr>
            <c:extLst>
              <c:ext xmlns:c16="http://schemas.microsoft.com/office/drawing/2014/chart" uri="{C3380CC4-5D6E-409C-BE32-E72D297353CC}">
                <c16:uniqueId val="{00000012-51A6-4E00-A317-8079AD9438F7}"/>
              </c:ext>
            </c:extLst>
          </c:dPt>
          <c:dPt>
            <c:idx val="4"/>
            <c:invertIfNegative val="0"/>
            <c:bubble3D val="0"/>
            <c:spPr>
              <a:solidFill>
                <a:srgbClr val="FFC000"/>
              </a:solidFill>
              <a:ln>
                <a:noFill/>
              </a:ln>
              <a:effectLst/>
            </c:spPr>
            <c:extLst>
              <c:ext xmlns:c16="http://schemas.microsoft.com/office/drawing/2014/chart" uri="{C3380CC4-5D6E-409C-BE32-E72D297353CC}">
                <c16:uniqueId val="{00000014-51A6-4E00-A317-8079AD9438F7}"/>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distributions'!$C$7:$O$7</c:f>
              <c:numCache>
                <c:formatCode>0%</c:formatCode>
                <c:ptCount val="13"/>
                <c:pt idx="0">
                  <c:v>9.0180360719999991E-2</c:v>
                </c:pt>
                <c:pt idx="1">
                  <c:v>0.18837675350000002</c:v>
                </c:pt>
                <c:pt idx="2">
                  <c:v>0.23847695389999998</c:v>
                </c:pt>
                <c:pt idx="3">
                  <c:v>0.19438877760000001</c:v>
                </c:pt>
                <c:pt idx="4">
                  <c:v>0.14829659319999999</c:v>
                </c:pt>
                <c:pt idx="5">
                  <c:v>8.416833667000001E-2</c:v>
                </c:pt>
                <c:pt idx="6">
                  <c:v>4.0080160319999995E-2</c:v>
                </c:pt>
                <c:pt idx="7">
                  <c:v>1.20240481E-2</c:v>
                </c:pt>
                <c:pt idx="8">
                  <c:v>4.0080160300000004E-3</c:v>
                </c:pt>
                <c:pt idx="9">
                  <c:v>0</c:v>
                </c:pt>
                <c:pt idx="10">
                  <c:v>0</c:v>
                </c:pt>
                <c:pt idx="11">
                  <c:v>0</c:v>
                </c:pt>
                <c:pt idx="12">
                  <c:v>0</c:v>
                </c:pt>
              </c:numCache>
            </c:numRef>
          </c:val>
          <c:extLst>
            <c:ext xmlns:c16="http://schemas.microsoft.com/office/drawing/2014/chart" uri="{C3380CC4-5D6E-409C-BE32-E72D297353CC}">
              <c16:uniqueId val="{00000015-51A6-4E00-A317-8079AD9438F7}"/>
            </c:ext>
          </c:extLst>
        </c:ser>
        <c:dLbls>
          <c:showLegendKey val="0"/>
          <c:showVal val="0"/>
          <c:showCatName val="0"/>
          <c:showSerName val="0"/>
          <c:showPercent val="0"/>
          <c:showBubbleSize val="0"/>
        </c:dLbls>
        <c:gapWidth val="17"/>
        <c:overlap val="99"/>
        <c:axId val="-666707120"/>
        <c:axId val="-666698752"/>
      </c:barChart>
      <c:catAx>
        <c:axId val="-666707120"/>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698752"/>
        <c:crosses val="autoZero"/>
        <c:auto val="1"/>
        <c:lblAlgn val="ctr"/>
        <c:lblOffset val="100"/>
        <c:noMultiLvlLbl val="0"/>
      </c:catAx>
      <c:valAx>
        <c:axId val="-66669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670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1800" b="1" i="0" baseline="0">
                <a:effectLst/>
              </a:rPr>
              <a:t>RESULTS — Question 1: Girls education in low income countries</a:t>
            </a:r>
            <a:endParaRPr lang="en-US" sz="2400">
              <a:effectLst/>
            </a:endParaRPr>
          </a:p>
          <a:p>
            <a:pPr algn="l">
              <a:defRPr sz="2000" b="1">
                <a:latin typeface="Trebuchet MS" charset="0"/>
                <a:ea typeface="Trebuchet MS" charset="0"/>
                <a:cs typeface="Trebuchet MS" charset="0"/>
              </a:defRPr>
            </a:pPr>
            <a:r>
              <a:rPr lang="en-US" sz="1800" b="0" i="0" baseline="0">
                <a:effectLst/>
              </a:rPr>
              <a:t>QUESTION:</a:t>
            </a:r>
            <a:r>
              <a:rPr lang="en-US" sz="1800" b="0" i="1" baseline="0">
                <a:effectLst/>
              </a:rPr>
              <a:t> "In all low income countries across the world today, how many girls finish primary school?"</a:t>
            </a:r>
            <a:endParaRPr lang="en-US" sz="2400">
              <a:effectLst/>
            </a:endParaRPr>
          </a:p>
          <a:p>
            <a:pPr algn="l">
              <a:defRPr sz="2000" b="1">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20%</a:t>
            </a:r>
            <a:r>
              <a:rPr lang="en-US" sz="20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 girls school low income'!$E$7</c:f>
              <c:strCache>
                <c:ptCount val="1"/>
                <c:pt idx="0">
                  <c:v>20%</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income'!$E$9:$E$24</c:f>
              <c:numCache>
                <c:formatCode>0%</c:formatCode>
                <c:ptCount val="16"/>
                <c:pt idx="0">
                  <c:v>0.33</c:v>
                </c:pt>
                <c:pt idx="1">
                  <c:v>0.6071428571428571</c:v>
                </c:pt>
                <c:pt idx="2">
                  <c:v>0.62</c:v>
                </c:pt>
                <c:pt idx="3">
                  <c:v>0.71</c:v>
                </c:pt>
                <c:pt idx="4">
                  <c:v>0.64</c:v>
                </c:pt>
                <c:pt idx="5">
                  <c:v>0.64</c:v>
                </c:pt>
                <c:pt idx="6">
                  <c:v>0.65</c:v>
                </c:pt>
                <c:pt idx="7">
                  <c:v>0.67</c:v>
                </c:pt>
                <c:pt idx="8">
                  <c:v>0.65</c:v>
                </c:pt>
                <c:pt idx="9">
                  <c:v>0.59</c:v>
                </c:pt>
                <c:pt idx="10">
                  <c:v>0.61</c:v>
                </c:pt>
                <c:pt idx="11">
                  <c:v>0.54</c:v>
                </c:pt>
                <c:pt idx="12">
                  <c:v>0.54</c:v>
                </c:pt>
                <c:pt idx="13">
                  <c:v>0.55000000000000004</c:v>
                </c:pt>
                <c:pt idx="14">
                  <c:v>0.5</c:v>
                </c:pt>
                <c:pt idx="15">
                  <c:v>0.59</c:v>
                </c:pt>
              </c:numCache>
            </c:numRef>
          </c:val>
          <c:extLst>
            <c:ext xmlns:c16="http://schemas.microsoft.com/office/drawing/2014/chart" uri="{C3380CC4-5D6E-409C-BE32-E72D297353CC}">
              <c16:uniqueId val="{00000000-ECC7-403D-92EE-7F911DC4BD8D}"/>
            </c:ext>
          </c:extLst>
        </c:ser>
        <c:dLbls>
          <c:showLegendKey val="0"/>
          <c:showVal val="0"/>
          <c:showCatName val="0"/>
          <c:showSerName val="0"/>
          <c:showPercent val="0"/>
          <c:showBubbleSize val="0"/>
        </c:dLbls>
        <c:gapWidth val="25"/>
        <c:axId val="-664059040"/>
        <c:axId val="-664054320"/>
      </c:barChart>
      <c:catAx>
        <c:axId val="-664059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054320"/>
        <c:crosses val="autoZero"/>
        <c:auto val="1"/>
        <c:lblAlgn val="ctr"/>
        <c:lblOffset val="100"/>
        <c:noMultiLvlLbl val="0"/>
      </c:catAx>
      <c:valAx>
        <c:axId val="-6640543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05904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 girls school low income'!$C$7</c:f>
              <c:strCache>
                <c:ptCount val="1"/>
                <c:pt idx="0">
                  <c:v>60%</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E097-4B3B-A136-461881489A19}"/>
              </c:ext>
            </c:extLst>
          </c:dPt>
          <c:dPt>
            <c:idx val="1"/>
            <c:invertIfNegative val="0"/>
            <c:bubble3D val="0"/>
            <c:spPr>
              <a:solidFill>
                <a:srgbClr val="00B0F0"/>
              </a:solidFill>
              <a:ln>
                <a:noFill/>
              </a:ln>
              <a:effectLst/>
            </c:spPr>
            <c:extLst>
              <c:ext xmlns:c16="http://schemas.microsoft.com/office/drawing/2014/chart" uri="{C3380CC4-5D6E-409C-BE32-E72D297353CC}">
                <c16:uniqueId val="{00000003-E097-4B3B-A136-461881489A19}"/>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income'!$C$9:$C$24</c:f>
              <c:numCache>
                <c:formatCode>0%</c:formatCode>
                <c:ptCount val="16"/>
                <c:pt idx="0">
                  <c:v>0.33329999999999999</c:v>
                </c:pt>
                <c:pt idx="1">
                  <c:v>7.2142857142857147E-2</c:v>
                </c:pt>
                <c:pt idx="2">
                  <c:v>0.04</c:v>
                </c:pt>
                <c:pt idx="3">
                  <c:v>0.04</c:v>
                </c:pt>
                <c:pt idx="4">
                  <c:v>0.05</c:v>
                </c:pt>
                <c:pt idx="5">
                  <c:v>0.06</c:v>
                </c:pt>
                <c:pt idx="6">
                  <c:v>0.06</c:v>
                </c:pt>
                <c:pt idx="7">
                  <c:v>0.06</c:v>
                </c:pt>
                <c:pt idx="8">
                  <c:v>0.06</c:v>
                </c:pt>
                <c:pt idx="9">
                  <c:v>7.0000000000000007E-2</c:v>
                </c:pt>
                <c:pt idx="10">
                  <c:v>0.08</c:v>
                </c:pt>
                <c:pt idx="11">
                  <c:v>0.09</c:v>
                </c:pt>
                <c:pt idx="12">
                  <c:v>0.09</c:v>
                </c:pt>
                <c:pt idx="13">
                  <c:v>0.1</c:v>
                </c:pt>
                <c:pt idx="14">
                  <c:v>0.1</c:v>
                </c:pt>
                <c:pt idx="15">
                  <c:v>0.11</c:v>
                </c:pt>
              </c:numCache>
            </c:numRef>
          </c:val>
          <c:extLst>
            <c:ext xmlns:c16="http://schemas.microsoft.com/office/drawing/2014/chart" uri="{C3380CC4-5D6E-409C-BE32-E72D297353CC}">
              <c16:uniqueId val="{00000004-E097-4B3B-A136-461881489A19}"/>
            </c:ext>
          </c:extLst>
        </c:ser>
        <c:dLbls>
          <c:showLegendKey val="0"/>
          <c:showVal val="0"/>
          <c:showCatName val="0"/>
          <c:showSerName val="0"/>
          <c:showPercent val="0"/>
          <c:showBubbleSize val="0"/>
        </c:dLbls>
        <c:gapWidth val="25"/>
        <c:axId val="-664004432"/>
        <c:axId val="-663999712"/>
      </c:barChart>
      <c:catAx>
        <c:axId val="-664004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999712"/>
        <c:crosses val="autoZero"/>
        <c:auto val="1"/>
        <c:lblAlgn val="ctr"/>
        <c:lblOffset val="100"/>
        <c:noMultiLvlLbl val="0"/>
      </c:catAx>
      <c:valAx>
        <c:axId val="-663999712"/>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00443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 girls school low income'!$D$7</c:f>
              <c:strCache>
                <c:ptCount val="1"/>
                <c:pt idx="0">
                  <c:v>40%</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income'!$D$9:$D$24</c:f>
              <c:numCache>
                <c:formatCode>0%</c:formatCode>
                <c:ptCount val="16"/>
                <c:pt idx="0">
                  <c:v>0.33</c:v>
                </c:pt>
                <c:pt idx="1">
                  <c:v>0.32142857142857145</c:v>
                </c:pt>
                <c:pt idx="2">
                  <c:v>0.34</c:v>
                </c:pt>
                <c:pt idx="3">
                  <c:v>0.24</c:v>
                </c:pt>
                <c:pt idx="4">
                  <c:v>0.32</c:v>
                </c:pt>
                <c:pt idx="5">
                  <c:v>0.3</c:v>
                </c:pt>
                <c:pt idx="6">
                  <c:v>0.28999999999999998</c:v>
                </c:pt>
                <c:pt idx="7">
                  <c:v>0.27</c:v>
                </c:pt>
                <c:pt idx="8">
                  <c:v>0.28999999999999998</c:v>
                </c:pt>
                <c:pt idx="9">
                  <c:v>0.34</c:v>
                </c:pt>
                <c:pt idx="10">
                  <c:v>0.32</c:v>
                </c:pt>
                <c:pt idx="11">
                  <c:v>0.37</c:v>
                </c:pt>
                <c:pt idx="12">
                  <c:v>0.37</c:v>
                </c:pt>
                <c:pt idx="13">
                  <c:v>0.35</c:v>
                </c:pt>
                <c:pt idx="14">
                  <c:v>0.4</c:v>
                </c:pt>
                <c:pt idx="15">
                  <c:v>0.3</c:v>
                </c:pt>
              </c:numCache>
            </c:numRef>
          </c:val>
          <c:extLst>
            <c:ext xmlns:c16="http://schemas.microsoft.com/office/drawing/2014/chart" uri="{C3380CC4-5D6E-409C-BE32-E72D297353CC}">
              <c16:uniqueId val="{00000000-C79E-4E00-AD9F-6AF3E4C0EFF3}"/>
            </c:ext>
          </c:extLst>
        </c:ser>
        <c:dLbls>
          <c:showLegendKey val="0"/>
          <c:showVal val="0"/>
          <c:showCatName val="0"/>
          <c:showSerName val="0"/>
          <c:showPercent val="0"/>
          <c:showBubbleSize val="0"/>
        </c:dLbls>
        <c:gapWidth val="25"/>
        <c:axId val="-663953024"/>
        <c:axId val="-663948304"/>
      </c:barChart>
      <c:catAx>
        <c:axId val="-66395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948304"/>
        <c:crosses val="autoZero"/>
        <c:auto val="1"/>
        <c:lblAlgn val="ctr"/>
        <c:lblOffset val="100"/>
        <c:noMultiLvlLbl val="0"/>
      </c:catAx>
      <c:valAx>
        <c:axId val="-663948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95302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 girls school low income'!$E$7</c:f>
              <c:strCache>
                <c:ptCount val="1"/>
                <c:pt idx="0">
                  <c:v>20%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income'!$E$9:$E$24</c:f>
              <c:numCache>
                <c:formatCode>0%</c:formatCode>
                <c:ptCount val="16"/>
                <c:pt idx="0">
                  <c:v>0.33</c:v>
                </c:pt>
                <c:pt idx="1">
                  <c:v>0.6071428571428571</c:v>
                </c:pt>
                <c:pt idx="2">
                  <c:v>0.62</c:v>
                </c:pt>
                <c:pt idx="3">
                  <c:v>0.71</c:v>
                </c:pt>
                <c:pt idx="4">
                  <c:v>0.64</c:v>
                </c:pt>
                <c:pt idx="5">
                  <c:v>0.64</c:v>
                </c:pt>
                <c:pt idx="6">
                  <c:v>0.65</c:v>
                </c:pt>
                <c:pt idx="7">
                  <c:v>0.67</c:v>
                </c:pt>
                <c:pt idx="8">
                  <c:v>0.65</c:v>
                </c:pt>
                <c:pt idx="9">
                  <c:v>0.59</c:v>
                </c:pt>
                <c:pt idx="10">
                  <c:v>0.61</c:v>
                </c:pt>
                <c:pt idx="11">
                  <c:v>0.54</c:v>
                </c:pt>
                <c:pt idx="12">
                  <c:v>0.54</c:v>
                </c:pt>
                <c:pt idx="13">
                  <c:v>0.55000000000000004</c:v>
                </c:pt>
                <c:pt idx="14">
                  <c:v>0.5</c:v>
                </c:pt>
                <c:pt idx="15">
                  <c:v>0.59</c:v>
                </c:pt>
              </c:numCache>
            </c:numRef>
          </c:val>
          <c:extLst>
            <c:ext xmlns:c16="http://schemas.microsoft.com/office/drawing/2014/chart" uri="{C3380CC4-5D6E-409C-BE32-E72D297353CC}">
              <c16:uniqueId val="{00000000-CD40-4C37-B149-EE188EF1D01C}"/>
            </c:ext>
          </c:extLst>
        </c:ser>
        <c:dLbls>
          <c:showLegendKey val="0"/>
          <c:showVal val="0"/>
          <c:showCatName val="0"/>
          <c:showSerName val="0"/>
          <c:showPercent val="0"/>
          <c:showBubbleSize val="0"/>
        </c:dLbls>
        <c:gapWidth val="25"/>
        <c:axId val="-663900592"/>
        <c:axId val="-663895872"/>
      </c:barChart>
      <c:catAx>
        <c:axId val="-66390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895872"/>
        <c:crosses val="autoZero"/>
        <c:auto val="1"/>
        <c:lblAlgn val="ctr"/>
        <c:lblOffset val="100"/>
        <c:noMultiLvlLbl val="0"/>
      </c:catAx>
      <c:valAx>
        <c:axId val="-663895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90059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'Q1 girls school low income'!$C$7</c:f>
              <c:strCache>
                <c:ptCount val="1"/>
                <c:pt idx="0">
                  <c:v>60%</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C8D4-4E70-860F-2AEA967F0DF6}"/>
              </c:ext>
            </c:extLst>
          </c:dPt>
          <c:dPt>
            <c:idx val="1"/>
            <c:invertIfNegative val="0"/>
            <c:bubble3D val="0"/>
            <c:spPr>
              <a:solidFill>
                <a:srgbClr val="00B050"/>
              </a:solidFill>
              <a:ln>
                <a:noFill/>
              </a:ln>
              <a:effectLst/>
            </c:spPr>
            <c:extLst>
              <c:ext xmlns:c16="http://schemas.microsoft.com/office/drawing/2014/chart" uri="{C3380CC4-5D6E-409C-BE32-E72D297353CC}">
                <c16:uniqueId val="{00000003-C8D4-4E70-860F-2AEA967F0DF6}"/>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income'!$C$9:$C$24</c:f>
              <c:numCache>
                <c:formatCode>0%</c:formatCode>
                <c:ptCount val="16"/>
                <c:pt idx="0">
                  <c:v>0.33329999999999999</c:v>
                </c:pt>
                <c:pt idx="1">
                  <c:v>7.2142857142857147E-2</c:v>
                </c:pt>
                <c:pt idx="2">
                  <c:v>0.04</c:v>
                </c:pt>
                <c:pt idx="3">
                  <c:v>0.04</c:v>
                </c:pt>
                <c:pt idx="4">
                  <c:v>0.05</c:v>
                </c:pt>
                <c:pt idx="5">
                  <c:v>0.06</c:v>
                </c:pt>
                <c:pt idx="6">
                  <c:v>0.06</c:v>
                </c:pt>
                <c:pt idx="7">
                  <c:v>0.06</c:v>
                </c:pt>
                <c:pt idx="8">
                  <c:v>0.06</c:v>
                </c:pt>
                <c:pt idx="9">
                  <c:v>7.0000000000000007E-2</c:v>
                </c:pt>
                <c:pt idx="10">
                  <c:v>0.08</c:v>
                </c:pt>
                <c:pt idx="11">
                  <c:v>0.09</c:v>
                </c:pt>
                <c:pt idx="12">
                  <c:v>0.09</c:v>
                </c:pt>
                <c:pt idx="13">
                  <c:v>0.1</c:v>
                </c:pt>
                <c:pt idx="14">
                  <c:v>0.1</c:v>
                </c:pt>
                <c:pt idx="15">
                  <c:v>0.11</c:v>
                </c:pt>
              </c:numCache>
            </c:numRef>
          </c:val>
          <c:extLst>
            <c:ext xmlns:c16="http://schemas.microsoft.com/office/drawing/2014/chart" uri="{C3380CC4-5D6E-409C-BE32-E72D297353CC}">
              <c16:uniqueId val="{00000004-C8D4-4E70-860F-2AEA967F0DF6}"/>
            </c:ext>
          </c:extLst>
        </c:ser>
        <c:dLbls>
          <c:showLegendKey val="0"/>
          <c:showVal val="0"/>
          <c:showCatName val="0"/>
          <c:showSerName val="0"/>
          <c:showPercent val="0"/>
          <c:showBubbleSize val="0"/>
        </c:dLbls>
        <c:gapWidth val="25"/>
        <c:axId val="-663845040"/>
        <c:axId val="-663840320"/>
      </c:barChart>
      <c:catAx>
        <c:axId val="-663845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840320"/>
        <c:crosses val="autoZero"/>
        <c:auto val="1"/>
        <c:lblAlgn val="ctr"/>
        <c:lblOffset val="100"/>
        <c:noMultiLvlLbl val="0"/>
      </c:catAx>
      <c:valAx>
        <c:axId val="-663840320"/>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84504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 girls school low income'!$D$7</c:f>
              <c:strCache>
                <c:ptCount val="1"/>
                <c:pt idx="0">
                  <c:v>40%</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income'!$D$9:$D$24</c:f>
              <c:numCache>
                <c:formatCode>0%</c:formatCode>
                <c:ptCount val="16"/>
                <c:pt idx="0">
                  <c:v>0.33</c:v>
                </c:pt>
                <c:pt idx="1">
                  <c:v>0.32142857142857145</c:v>
                </c:pt>
                <c:pt idx="2">
                  <c:v>0.34</c:v>
                </c:pt>
                <c:pt idx="3">
                  <c:v>0.24</c:v>
                </c:pt>
                <c:pt idx="4">
                  <c:v>0.32</c:v>
                </c:pt>
                <c:pt idx="5">
                  <c:v>0.3</c:v>
                </c:pt>
                <c:pt idx="6">
                  <c:v>0.28999999999999998</c:v>
                </c:pt>
                <c:pt idx="7">
                  <c:v>0.27</c:v>
                </c:pt>
                <c:pt idx="8">
                  <c:v>0.28999999999999998</c:v>
                </c:pt>
                <c:pt idx="9">
                  <c:v>0.34</c:v>
                </c:pt>
                <c:pt idx="10">
                  <c:v>0.32</c:v>
                </c:pt>
                <c:pt idx="11">
                  <c:v>0.37</c:v>
                </c:pt>
                <c:pt idx="12">
                  <c:v>0.37</c:v>
                </c:pt>
                <c:pt idx="13">
                  <c:v>0.35</c:v>
                </c:pt>
                <c:pt idx="14">
                  <c:v>0.4</c:v>
                </c:pt>
                <c:pt idx="15">
                  <c:v>0.3</c:v>
                </c:pt>
              </c:numCache>
            </c:numRef>
          </c:val>
          <c:extLst>
            <c:ext xmlns:c16="http://schemas.microsoft.com/office/drawing/2014/chart" uri="{C3380CC4-5D6E-409C-BE32-E72D297353CC}">
              <c16:uniqueId val="{00000000-88DD-4301-BC5F-8BBED610C82F}"/>
            </c:ext>
          </c:extLst>
        </c:ser>
        <c:dLbls>
          <c:showLegendKey val="0"/>
          <c:showVal val="0"/>
          <c:showCatName val="0"/>
          <c:showSerName val="0"/>
          <c:showPercent val="0"/>
          <c:showBubbleSize val="0"/>
        </c:dLbls>
        <c:gapWidth val="25"/>
        <c:axId val="-663792880"/>
        <c:axId val="-663788160"/>
      </c:barChart>
      <c:catAx>
        <c:axId val="-663792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788160"/>
        <c:crosses val="autoZero"/>
        <c:auto val="1"/>
        <c:lblAlgn val="ctr"/>
        <c:lblOffset val="100"/>
        <c:noMultiLvlLbl val="0"/>
      </c:catAx>
      <c:valAx>
        <c:axId val="-663788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7928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'Q1 girls school low income'!$E$7</c:f>
              <c:strCache>
                <c:ptCount val="1"/>
                <c:pt idx="0">
                  <c:v>20%</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income'!$E$9:$E$24</c:f>
              <c:numCache>
                <c:formatCode>0%</c:formatCode>
                <c:ptCount val="16"/>
                <c:pt idx="0">
                  <c:v>0.33</c:v>
                </c:pt>
                <c:pt idx="1">
                  <c:v>0.6071428571428571</c:v>
                </c:pt>
                <c:pt idx="2">
                  <c:v>0.62</c:v>
                </c:pt>
                <c:pt idx="3">
                  <c:v>0.71</c:v>
                </c:pt>
                <c:pt idx="4">
                  <c:v>0.64</c:v>
                </c:pt>
                <c:pt idx="5">
                  <c:v>0.64</c:v>
                </c:pt>
                <c:pt idx="6">
                  <c:v>0.65</c:v>
                </c:pt>
                <c:pt idx="7">
                  <c:v>0.67</c:v>
                </c:pt>
                <c:pt idx="8">
                  <c:v>0.65</c:v>
                </c:pt>
                <c:pt idx="9">
                  <c:v>0.59</c:v>
                </c:pt>
                <c:pt idx="10">
                  <c:v>0.61</c:v>
                </c:pt>
                <c:pt idx="11">
                  <c:v>0.54</c:v>
                </c:pt>
                <c:pt idx="12">
                  <c:v>0.54</c:v>
                </c:pt>
                <c:pt idx="13">
                  <c:v>0.55000000000000004</c:v>
                </c:pt>
                <c:pt idx="14">
                  <c:v>0.5</c:v>
                </c:pt>
                <c:pt idx="15">
                  <c:v>0.59</c:v>
                </c:pt>
              </c:numCache>
            </c:numRef>
          </c:val>
          <c:extLst>
            <c:ext xmlns:c16="http://schemas.microsoft.com/office/drawing/2014/chart" uri="{C3380CC4-5D6E-409C-BE32-E72D297353CC}">
              <c16:uniqueId val="{00000000-D1C3-43E8-B677-3E66DFF5BBA0}"/>
            </c:ext>
          </c:extLst>
        </c:ser>
        <c:dLbls>
          <c:showLegendKey val="0"/>
          <c:showVal val="0"/>
          <c:showCatName val="0"/>
          <c:showSerName val="0"/>
          <c:showPercent val="0"/>
          <c:showBubbleSize val="0"/>
        </c:dLbls>
        <c:gapWidth val="25"/>
        <c:axId val="-662675232"/>
        <c:axId val="-662670512"/>
      </c:barChart>
      <c:catAx>
        <c:axId val="-662675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670512"/>
        <c:crosses val="autoZero"/>
        <c:auto val="1"/>
        <c:lblAlgn val="ctr"/>
        <c:lblOffset val="100"/>
        <c:noMultiLvlLbl val="0"/>
      </c:catAx>
      <c:valAx>
        <c:axId val="-6626705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67523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a:latin typeface="Trebuchet MS" charset="0"/>
                <a:ea typeface="Trebuchet MS" charset="0"/>
                <a:cs typeface="Trebuchet MS" charset="0"/>
              </a:rPr>
              <a:t>RESULTS — Question 1: Girls education in low income countries</a:t>
            </a:r>
            <a:endParaRPr lang="en-US" sz="2800" b="0">
              <a:latin typeface="Trebuchet MS" charset="0"/>
              <a:ea typeface="Trebuchet MS" charset="0"/>
              <a:cs typeface="Trebuchet MS" charset="0"/>
            </a:endParaRPr>
          </a:p>
          <a:p>
            <a:pPr algn="l">
              <a:defRPr sz="3200" b="1">
                <a:latin typeface="Trebuchet MS" charset="0"/>
                <a:ea typeface="Trebuchet MS" charset="0"/>
                <a:cs typeface="Trebuchet MS" charset="0"/>
              </a:defRPr>
            </a:pPr>
            <a:r>
              <a:rPr lang="en-US" sz="2800" b="0">
                <a:latin typeface="Trebuchet MS" charset="0"/>
                <a:ea typeface="Trebuchet MS" charset="0"/>
                <a:cs typeface="Trebuchet MS" charset="0"/>
              </a:rPr>
              <a:t>QUESTION:</a:t>
            </a:r>
            <a:r>
              <a:rPr lang="en-US" sz="2800" b="0" i="1" baseline="0">
                <a:latin typeface="Trebuchet MS" charset="0"/>
                <a:ea typeface="Trebuchet MS" charset="0"/>
                <a:cs typeface="Trebuchet MS" charset="0"/>
              </a:rPr>
              <a:t> </a:t>
            </a:r>
            <a:r>
              <a:rPr lang="en-US" sz="2800" b="0" i="1">
                <a:latin typeface="Trebuchet MS" charset="0"/>
                <a:ea typeface="Trebuchet MS" charset="0"/>
                <a:cs typeface="Trebuchet MS" charset="0"/>
              </a:rPr>
              <a:t>"In all low income countries across the world today, how many girls finish primary school?"</a:t>
            </a:r>
          </a:p>
          <a:p>
            <a:pPr algn="l">
              <a:defRPr sz="32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a:t>
            </a:r>
            <a:r>
              <a:rPr lang="en-US" sz="2800" b="0" i="1" u="none" strike="noStrike" baseline="0">
                <a:solidFill>
                  <a:srgbClr val="059713"/>
                </a:solidFill>
                <a:effectLst/>
              </a:rPr>
              <a:t>60%</a:t>
            </a:r>
            <a:r>
              <a:rPr lang="en-US" sz="2800" b="0" i="1">
                <a:solidFill>
                  <a:srgbClr val="059713"/>
                </a:solidFill>
                <a:latin typeface="Trebuchet MS" charset="0"/>
                <a:ea typeface="Trebuchet MS" charset="0"/>
                <a:cs typeface="Trebuchet MS" charset="0"/>
              </a:rPr>
              <a:t>"</a:t>
            </a:r>
          </a:p>
        </c:rich>
      </c:tx>
      <c:layout>
        <c:manualLayout>
          <c:xMode val="edge"/>
          <c:yMode val="edge"/>
          <c:x val="0.13921971739446601"/>
          <c:y val="1.2923043307083999E-2"/>
        </c:manualLayout>
      </c:layout>
      <c:overlay val="0"/>
      <c:spPr>
        <a:noFill/>
        <a:ln>
          <a:noFill/>
        </a:ln>
        <a:effectLst/>
      </c:spPr>
      <c:txPr>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'Q1 girls school low income'!$C$7</c:f>
              <c:strCache>
                <c:ptCount val="1"/>
                <c:pt idx="0">
                  <c:v>60%</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B571-45EF-947D-84EA79FD2C73}"/>
              </c:ext>
            </c:extLst>
          </c:dPt>
          <c:dPt>
            <c:idx val="1"/>
            <c:invertIfNegative val="0"/>
            <c:bubble3D val="0"/>
            <c:spPr>
              <a:solidFill>
                <a:srgbClr val="059713"/>
              </a:solidFill>
              <a:ln>
                <a:noFill/>
              </a:ln>
              <a:effectLst/>
            </c:spPr>
            <c:extLst>
              <c:ext xmlns:c16="http://schemas.microsoft.com/office/drawing/2014/chart" uri="{C3380CC4-5D6E-409C-BE32-E72D297353CC}">
                <c16:uniqueId val="{00000003-B571-45EF-947D-84EA79FD2C73}"/>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income'!$C$9:$C$24</c:f>
              <c:numCache>
                <c:formatCode>0%</c:formatCode>
                <c:ptCount val="16"/>
                <c:pt idx="0">
                  <c:v>0.33329999999999999</c:v>
                </c:pt>
                <c:pt idx="1">
                  <c:v>7.2142857142857147E-2</c:v>
                </c:pt>
                <c:pt idx="2">
                  <c:v>0.04</c:v>
                </c:pt>
                <c:pt idx="3">
                  <c:v>0.04</c:v>
                </c:pt>
                <c:pt idx="4">
                  <c:v>0.05</c:v>
                </c:pt>
                <c:pt idx="5">
                  <c:v>0.06</c:v>
                </c:pt>
                <c:pt idx="6">
                  <c:v>0.06</c:v>
                </c:pt>
                <c:pt idx="7">
                  <c:v>0.06</c:v>
                </c:pt>
                <c:pt idx="8">
                  <c:v>0.06</c:v>
                </c:pt>
                <c:pt idx="9">
                  <c:v>7.0000000000000007E-2</c:v>
                </c:pt>
                <c:pt idx="10">
                  <c:v>0.08</c:v>
                </c:pt>
                <c:pt idx="11">
                  <c:v>0.09</c:v>
                </c:pt>
                <c:pt idx="12">
                  <c:v>0.09</c:v>
                </c:pt>
                <c:pt idx="13">
                  <c:v>0.1</c:v>
                </c:pt>
                <c:pt idx="14">
                  <c:v>0.1</c:v>
                </c:pt>
                <c:pt idx="15">
                  <c:v>0.11</c:v>
                </c:pt>
              </c:numCache>
            </c:numRef>
          </c:val>
          <c:extLst>
            <c:ext xmlns:c16="http://schemas.microsoft.com/office/drawing/2014/chart" uri="{C3380CC4-5D6E-409C-BE32-E72D297353CC}">
              <c16:uniqueId val="{00000004-B571-45EF-947D-84EA79FD2C73}"/>
            </c:ext>
          </c:extLst>
        </c:ser>
        <c:ser>
          <c:idx val="1"/>
          <c:order val="1"/>
          <c:tx>
            <c:strRef>
              <c:f>'Q1 girls school low income'!$D$7</c:f>
              <c:strCache>
                <c:ptCount val="1"/>
                <c:pt idx="0">
                  <c:v>40%</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income'!$D$9:$D$24</c:f>
              <c:numCache>
                <c:formatCode>0%</c:formatCode>
                <c:ptCount val="16"/>
                <c:pt idx="0">
                  <c:v>0.33</c:v>
                </c:pt>
                <c:pt idx="1">
                  <c:v>0.32142857142857145</c:v>
                </c:pt>
                <c:pt idx="2">
                  <c:v>0.34</c:v>
                </c:pt>
                <c:pt idx="3">
                  <c:v>0.24</c:v>
                </c:pt>
                <c:pt idx="4">
                  <c:v>0.32</c:v>
                </c:pt>
                <c:pt idx="5">
                  <c:v>0.3</c:v>
                </c:pt>
                <c:pt idx="6">
                  <c:v>0.28999999999999998</c:v>
                </c:pt>
                <c:pt idx="7">
                  <c:v>0.27</c:v>
                </c:pt>
                <c:pt idx="8">
                  <c:v>0.28999999999999998</c:v>
                </c:pt>
                <c:pt idx="9">
                  <c:v>0.34</c:v>
                </c:pt>
                <c:pt idx="10">
                  <c:v>0.32</c:v>
                </c:pt>
                <c:pt idx="11">
                  <c:v>0.37</c:v>
                </c:pt>
                <c:pt idx="12">
                  <c:v>0.37</c:v>
                </c:pt>
                <c:pt idx="13">
                  <c:v>0.35</c:v>
                </c:pt>
                <c:pt idx="14">
                  <c:v>0.4</c:v>
                </c:pt>
                <c:pt idx="15">
                  <c:v>0.3</c:v>
                </c:pt>
              </c:numCache>
            </c:numRef>
          </c:val>
          <c:extLst>
            <c:ext xmlns:c16="http://schemas.microsoft.com/office/drawing/2014/chart" uri="{C3380CC4-5D6E-409C-BE32-E72D297353CC}">
              <c16:uniqueId val="{00000005-B571-45EF-947D-84EA79FD2C73}"/>
            </c:ext>
          </c:extLst>
        </c:ser>
        <c:ser>
          <c:idx val="2"/>
          <c:order val="2"/>
          <c:tx>
            <c:strRef>
              <c:f>'Q1 girls school low income'!$E$7</c:f>
              <c:strCache>
                <c:ptCount val="1"/>
                <c:pt idx="0">
                  <c:v>20%</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income'!$E$9:$E$24</c:f>
              <c:numCache>
                <c:formatCode>0%</c:formatCode>
                <c:ptCount val="16"/>
                <c:pt idx="0">
                  <c:v>0.33</c:v>
                </c:pt>
                <c:pt idx="1">
                  <c:v>0.6071428571428571</c:v>
                </c:pt>
                <c:pt idx="2">
                  <c:v>0.62</c:v>
                </c:pt>
                <c:pt idx="3">
                  <c:v>0.71</c:v>
                </c:pt>
                <c:pt idx="4">
                  <c:v>0.64</c:v>
                </c:pt>
                <c:pt idx="5">
                  <c:v>0.64</c:v>
                </c:pt>
                <c:pt idx="6">
                  <c:v>0.65</c:v>
                </c:pt>
                <c:pt idx="7">
                  <c:v>0.67</c:v>
                </c:pt>
                <c:pt idx="8">
                  <c:v>0.65</c:v>
                </c:pt>
                <c:pt idx="9">
                  <c:v>0.59</c:v>
                </c:pt>
                <c:pt idx="10">
                  <c:v>0.61</c:v>
                </c:pt>
                <c:pt idx="11">
                  <c:v>0.54</c:v>
                </c:pt>
                <c:pt idx="12">
                  <c:v>0.54</c:v>
                </c:pt>
                <c:pt idx="13">
                  <c:v>0.55000000000000004</c:v>
                </c:pt>
                <c:pt idx="14">
                  <c:v>0.5</c:v>
                </c:pt>
                <c:pt idx="15">
                  <c:v>0.59</c:v>
                </c:pt>
              </c:numCache>
            </c:numRef>
          </c:val>
          <c:extLst>
            <c:ext xmlns:c16="http://schemas.microsoft.com/office/drawing/2014/chart" uri="{C3380CC4-5D6E-409C-BE32-E72D297353CC}">
              <c16:uniqueId val="{00000006-B571-45EF-947D-84EA79FD2C73}"/>
            </c:ext>
          </c:extLst>
        </c:ser>
        <c:dLbls>
          <c:showLegendKey val="0"/>
          <c:showVal val="0"/>
          <c:showCatName val="0"/>
          <c:showSerName val="0"/>
          <c:showPercent val="0"/>
          <c:showBubbleSize val="0"/>
        </c:dLbls>
        <c:gapWidth val="25"/>
        <c:overlap val="100"/>
        <c:axId val="-662572720"/>
        <c:axId val="-662567728"/>
      </c:barChart>
      <c:catAx>
        <c:axId val="-662572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567728"/>
        <c:crosses val="autoZero"/>
        <c:auto val="1"/>
        <c:lblAlgn val="ctr"/>
        <c:lblOffset val="100"/>
        <c:noMultiLvlLbl val="0"/>
      </c:catAx>
      <c:valAx>
        <c:axId val="-662567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57272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1: Girls education in low income countries</a:t>
            </a:r>
            <a:endParaRPr lang="en-US" sz="2800">
              <a:effectLst/>
            </a:endParaRPr>
          </a:p>
          <a:p>
            <a:pPr algn="l">
              <a:defRPr sz="2000" b="1">
                <a:latin typeface="Trebuchet MS" charset="0"/>
                <a:ea typeface="Trebuchet MS" charset="0"/>
                <a:cs typeface="Trebuchet MS" charset="0"/>
              </a:defRPr>
            </a:pPr>
            <a:r>
              <a:rPr lang="en-US" sz="2000" b="0" i="0" baseline="0">
                <a:effectLst/>
              </a:rPr>
              <a:t>QUESTION: "In</a:t>
            </a:r>
            <a:r>
              <a:rPr lang="en-US" sz="2000" b="0" i="1" baseline="0">
                <a:effectLst/>
              </a:rPr>
              <a:t> all low income countries across the world today, how many girls finish primary school</a:t>
            </a:r>
            <a:r>
              <a:rPr lang="en-US" sz="2400" b="0" i="1" u="none" strike="noStrike" baseline="0">
                <a:effectLst/>
              </a:rPr>
              <a:t>?"</a:t>
            </a:r>
            <a:endParaRPr lang="en-US" sz="2400" b="0" i="1">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400" b="0">
                <a:solidFill>
                  <a:srgbClr val="059713"/>
                </a:solidFill>
                <a:latin typeface="Trebuchet MS" charset="0"/>
                <a:ea typeface="Trebuchet MS" charset="0"/>
                <a:cs typeface="Trebuchet MS" charset="0"/>
              </a:rPr>
              <a:t>CORRECT ANSWER: </a:t>
            </a:r>
            <a:r>
              <a:rPr lang="en-US" sz="2400" b="0" i="1">
                <a:solidFill>
                  <a:srgbClr val="059713"/>
                </a:solidFill>
                <a:latin typeface="Trebuchet MS" charset="0"/>
                <a:ea typeface="Trebuchet MS" charset="0"/>
                <a:cs typeface="Trebuchet MS" charset="0"/>
              </a:rPr>
              <a:t>"</a:t>
            </a:r>
            <a:r>
              <a:rPr lang="en-US" sz="2400" b="0" i="1" u="none" strike="noStrike" baseline="0">
                <a:solidFill>
                  <a:srgbClr val="059713"/>
                </a:solidFill>
                <a:effectLst/>
              </a:rPr>
              <a:t>60%</a:t>
            </a:r>
            <a:r>
              <a:rPr lang="en-US" sz="2400" b="0" i="1">
                <a:solidFill>
                  <a:srgbClr val="059713"/>
                </a:solidFill>
                <a:latin typeface="Trebuchet MS" charset="0"/>
                <a:ea typeface="Trebuchet MS" charset="0"/>
                <a:cs typeface="Trebuchet MS" charset="0"/>
              </a:rPr>
              <a:t>"</a:t>
            </a:r>
          </a:p>
        </c:rich>
      </c:tx>
      <c:layout>
        <c:manualLayout>
          <c:xMode val="edge"/>
          <c:yMode val="edge"/>
          <c:x val="0.106680677368925"/>
          <c:y val="2.14390556789316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'Q1 girls school low income'!$C$7</c:f>
              <c:strCache>
                <c:ptCount val="1"/>
                <c:pt idx="0">
                  <c:v>60%</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DFD-4079-89DC-1C87BE58FAA2}"/>
              </c:ext>
            </c:extLst>
          </c:dPt>
          <c:dPt>
            <c:idx val="1"/>
            <c:invertIfNegative val="0"/>
            <c:bubble3D val="0"/>
            <c:spPr>
              <a:solidFill>
                <a:srgbClr val="059713"/>
              </a:solidFill>
              <a:ln>
                <a:noFill/>
              </a:ln>
              <a:effectLst/>
            </c:spPr>
            <c:extLst>
              <c:ext xmlns:c16="http://schemas.microsoft.com/office/drawing/2014/chart" uri="{C3380CC4-5D6E-409C-BE32-E72D297353CC}">
                <c16:uniqueId val="{00000003-2DFD-4079-89DC-1C87BE58FAA2}"/>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income'!$C$9:$C$24</c:f>
              <c:numCache>
                <c:formatCode>0%</c:formatCode>
                <c:ptCount val="16"/>
                <c:pt idx="0">
                  <c:v>0.33329999999999999</c:v>
                </c:pt>
                <c:pt idx="1">
                  <c:v>7.2142857142857147E-2</c:v>
                </c:pt>
                <c:pt idx="2">
                  <c:v>0.04</c:v>
                </c:pt>
                <c:pt idx="3">
                  <c:v>0.04</c:v>
                </c:pt>
                <c:pt idx="4">
                  <c:v>0.05</c:v>
                </c:pt>
                <c:pt idx="5">
                  <c:v>0.06</c:v>
                </c:pt>
                <c:pt idx="6">
                  <c:v>0.06</c:v>
                </c:pt>
                <c:pt idx="7">
                  <c:v>0.06</c:v>
                </c:pt>
                <c:pt idx="8">
                  <c:v>0.06</c:v>
                </c:pt>
                <c:pt idx="9">
                  <c:v>7.0000000000000007E-2</c:v>
                </c:pt>
                <c:pt idx="10">
                  <c:v>0.08</c:v>
                </c:pt>
                <c:pt idx="11">
                  <c:v>0.09</c:v>
                </c:pt>
                <c:pt idx="12">
                  <c:v>0.09</c:v>
                </c:pt>
                <c:pt idx="13">
                  <c:v>0.1</c:v>
                </c:pt>
                <c:pt idx="14">
                  <c:v>0.1</c:v>
                </c:pt>
                <c:pt idx="15">
                  <c:v>0.11</c:v>
                </c:pt>
              </c:numCache>
            </c:numRef>
          </c:val>
          <c:extLst>
            <c:ext xmlns:c16="http://schemas.microsoft.com/office/drawing/2014/chart" uri="{C3380CC4-5D6E-409C-BE32-E72D297353CC}">
              <c16:uniqueId val="{00000004-2DFD-4079-89DC-1C87BE58FAA2}"/>
            </c:ext>
          </c:extLst>
        </c:ser>
        <c:ser>
          <c:idx val="1"/>
          <c:order val="1"/>
          <c:tx>
            <c:strRef>
              <c:f>'Q1 girls school low income'!$D$7</c:f>
              <c:strCache>
                <c:ptCount val="1"/>
                <c:pt idx="0">
                  <c:v>40%</c:v>
                </c:pt>
              </c:strCache>
            </c:strRef>
          </c:tx>
          <c:spPr>
            <a:solidFill>
              <a:schemeClr val="bg1"/>
            </a:solidFill>
            <a:ln>
              <a:noFill/>
            </a:ln>
            <a:effectLst/>
          </c:spPr>
          <c:invertIfNegative val="0"/>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income'!$D$9:$D$24</c:f>
              <c:numCache>
                <c:formatCode>0%</c:formatCode>
                <c:ptCount val="16"/>
                <c:pt idx="0">
                  <c:v>0.33</c:v>
                </c:pt>
                <c:pt idx="1">
                  <c:v>0.32142857142857145</c:v>
                </c:pt>
                <c:pt idx="2">
                  <c:v>0.34</c:v>
                </c:pt>
                <c:pt idx="3">
                  <c:v>0.24</c:v>
                </c:pt>
                <c:pt idx="4">
                  <c:v>0.32</c:v>
                </c:pt>
                <c:pt idx="5">
                  <c:v>0.3</c:v>
                </c:pt>
                <c:pt idx="6">
                  <c:v>0.28999999999999998</c:v>
                </c:pt>
                <c:pt idx="7">
                  <c:v>0.27</c:v>
                </c:pt>
                <c:pt idx="8">
                  <c:v>0.28999999999999998</c:v>
                </c:pt>
                <c:pt idx="9">
                  <c:v>0.34</c:v>
                </c:pt>
                <c:pt idx="10">
                  <c:v>0.32</c:v>
                </c:pt>
                <c:pt idx="11">
                  <c:v>0.37</c:v>
                </c:pt>
                <c:pt idx="12">
                  <c:v>0.37</c:v>
                </c:pt>
                <c:pt idx="13">
                  <c:v>0.35</c:v>
                </c:pt>
                <c:pt idx="14">
                  <c:v>0.4</c:v>
                </c:pt>
                <c:pt idx="15">
                  <c:v>0.3</c:v>
                </c:pt>
              </c:numCache>
            </c:numRef>
          </c:val>
          <c:extLst>
            <c:ext xmlns:c16="http://schemas.microsoft.com/office/drawing/2014/chart" uri="{C3380CC4-5D6E-409C-BE32-E72D297353CC}">
              <c16:uniqueId val="{00000005-2DFD-4079-89DC-1C87BE58FAA2}"/>
            </c:ext>
          </c:extLst>
        </c:ser>
        <c:ser>
          <c:idx val="2"/>
          <c:order val="2"/>
          <c:tx>
            <c:strRef>
              <c:f>'Q1 girls school low income'!$E$7</c:f>
              <c:strCache>
                <c:ptCount val="1"/>
                <c:pt idx="0">
                  <c:v>20%</c:v>
                </c:pt>
              </c:strCache>
            </c:strRef>
          </c:tx>
          <c:spPr>
            <a:solidFill>
              <a:schemeClr val="bg1"/>
            </a:solidFill>
            <a:ln w="12700">
              <a:noFill/>
            </a:ln>
            <a:effectLst/>
          </c:spPr>
          <c:invertIfNegative val="0"/>
          <c:cat>
            <c:strRef>
              <c:f>'Q1 girls school low income'!$B$9:$B$24</c:f>
              <c:strCache>
                <c:ptCount val="16"/>
                <c:pt idx="0">
                  <c:v>Chimps</c:v>
                </c:pt>
                <c:pt idx="1">
                  <c:v>Average</c:v>
                </c:pt>
                <c:pt idx="2">
                  <c:v>France</c:v>
                </c:pt>
                <c:pt idx="3">
                  <c:v>Spain</c:v>
                </c:pt>
                <c:pt idx="4">
                  <c:v>Canada</c:v>
                </c:pt>
                <c:pt idx="5">
                  <c:v>UK</c:v>
                </c:pt>
                <c:pt idx="6">
                  <c:v>Belgium</c:v>
                </c:pt>
                <c:pt idx="7">
                  <c:v>Finland</c:v>
                </c:pt>
                <c:pt idx="8">
                  <c:v>Norway</c:v>
                </c:pt>
                <c:pt idx="9">
                  <c:v>Japan</c:v>
                </c:pt>
                <c:pt idx="10">
                  <c:v>Australia</c:v>
                </c:pt>
                <c:pt idx="11">
                  <c:v>Germany</c:v>
                </c:pt>
                <c:pt idx="12">
                  <c:v>Hungary</c:v>
                </c:pt>
                <c:pt idx="13">
                  <c:v>US</c:v>
                </c:pt>
                <c:pt idx="14">
                  <c:v>Korea S.</c:v>
                </c:pt>
                <c:pt idx="15">
                  <c:v>Sweden</c:v>
                </c:pt>
              </c:strCache>
            </c:strRef>
          </c:cat>
          <c:val>
            <c:numRef>
              <c:f>'Q1 girls school low income'!$E$9:$E$24</c:f>
              <c:numCache>
                <c:formatCode>0%</c:formatCode>
                <c:ptCount val="16"/>
                <c:pt idx="0">
                  <c:v>0.33</c:v>
                </c:pt>
                <c:pt idx="1">
                  <c:v>0.6071428571428571</c:v>
                </c:pt>
                <c:pt idx="2">
                  <c:v>0.62</c:v>
                </c:pt>
                <c:pt idx="3">
                  <c:v>0.71</c:v>
                </c:pt>
                <c:pt idx="4">
                  <c:v>0.64</c:v>
                </c:pt>
                <c:pt idx="5">
                  <c:v>0.64</c:v>
                </c:pt>
                <c:pt idx="6">
                  <c:v>0.65</c:v>
                </c:pt>
                <c:pt idx="7">
                  <c:v>0.67</c:v>
                </c:pt>
                <c:pt idx="8">
                  <c:v>0.65</c:v>
                </c:pt>
                <c:pt idx="9">
                  <c:v>0.59</c:v>
                </c:pt>
                <c:pt idx="10">
                  <c:v>0.61</c:v>
                </c:pt>
                <c:pt idx="11">
                  <c:v>0.54</c:v>
                </c:pt>
                <c:pt idx="12">
                  <c:v>0.54</c:v>
                </c:pt>
                <c:pt idx="13">
                  <c:v>0.55000000000000004</c:v>
                </c:pt>
                <c:pt idx="14">
                  <c:v>0.5</c:v>
                </c:pt>
                <c:pt idx="15">
                  <c:v>0.59</c:v>
                </c:pt>
              </c:numCache>
            </c:numRef>
          </c:val>
          <c:extLst>
            <c:ext xmlns:c16="http://schemas.microsoft.com/office/drawing/2014/chart" uri="{C3380CC4-5D6E-409C-BE32-E72D297353CC}">
              <c16:uniqueId val="{00000006-2DFD-4079-89DC-1C87BE58FAA2}"/>
            </c:ext>
          </c:extLst>
        </c:ser>
        <c:dLbls>
          <c:showLegendKey val="0"/>
          <c:showVal val="0"/>
          <c:showCatName val="0"/>
          <c:showSerName val="0"/>
          <c:showPercent val="0"/>
          <c:showBubbleSize val="0"/>
        </c:dLbls>
        <c:gapWidth val="25"/>
        <c:overlap val="100"/>
        <c:axId val="-662492688"/>
        <c:axId val="-662487968"/>
      </c:barChart>
      <c:catAx>
        <c:axId val="-662492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487968"/>
        <c:crosses val="autoZero"/>
        <c:auto val="1"/>
        <c:lblAlgn val="ctr"/>
        <c:lblOffset val="100"/>
        <c:noMultiLvlLbl val="0"/>
      </c:catAx>
      <c:valAx>
        <c:axId val="-662487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49268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2: Income level of the majority</a:t>
            </a:r>
            <a:endParaRPr lang="en-US" sz="3600">
              <a:effectLst/>
            </a:endParaRPr>
          </a:p>
          <a:p>
            <a:pPr algn="l">
              <a:defRPr sz="2000" b="1">
                <a:latin typeface="Trebuchet MS" charset="0"/>
                <a:ea typeface="Trebuchet MS" charset="0"/>
                <a:cs typeface="Trebuchet MS" charset="0"/>
              </a:defRPr>
            </a:pPr>
            <a:r>
              <a:rPr lang="en-US" sz="2800" b="0" i="0" baseline="0">
                <a:effectLst/>
              </a:rPr>
              <a:t>QUESTION: </a:t>
            </a:r>
            <a:r>
              <a:rPr lang="en-US" sz="2800" b="0" i="1" baseline="0">
                <a:effectLst/>
              </a:rPr>
              <a:t>"Where does the majority of the world population live?"</a:t>
            </a:r>
            <a:endParaRPr lang="en-US" sz="3600">
              <a:effectLst/>
            </a:endParaRPr>
          </a:p>
          <a:p>
            <a:pPr algn="l">
              <a:defRPr sz="2000" b="1">
                <a:latin typeface="Trebuchet MS" charset="0"/>
                <a:ea typeface="Trebuchet MS" charset="0"/>
                <a:cs typeface="Trebuchet MS" charset="0"/>
              </a:defRPr>
            </a:pPr>
            <a:r>
              <a:rPr lang="en-US" sz="2400" b="0">
                <a:solidFill>
                  <a:srgbClr val="059713"/>
                </a:solidFill>
                <a:latin typeface="Trebuchet MS" charset="0"/>
                <a:ea typeface="Trebuchet MS" charset="0"/>
                <a:cs typeface="Trebuchet MS" charset="0"/>
              </a:rPr>
              <a:t>CORRECT ANSWER: </a:t>
            </a:r>
            <a:r>
              <a:rPr lang="en-US" sz="2400" b="0" i="1">
                <a:solidFill>
                  <a:srgbClr val="059713"/>
                </a:solidFill>
                <a:latin typeface="Trebuchet MS" charset="0"/>
                <a:ea typeface="Trebuchet MS" charset="0"/>
                <a:cs typeface="Trebuchet MS" charset="0"/>
              </a:rPr>
              <a:t>"Middle-income countries"</a:t>
            </a:r>
            <a:endParaRPr lang="en-US" sz="2000" b="0" i="1">
              <a:solidFill>
                <a:srgbClr val="059713"/>
              </a:solidFill>
              <a:latin typeface="Trebuchet MS" charset="0"/>
              <a:ea typeface="Trebuchet MS" charset="0"/>
              <a:cs typeface="Trebuchet MS" charset="0"/>
            </a:endParaRPr>
          </a:p>
        </c:rich>
      </c:tx>
      <c:layout>
        <c:manualLayout>
          <c:xMode val="edge"/>
          <c:yMode val="edge"/>
          <c:x val="0.10263611012802699"/>
          <c:y val="3.4157822186345201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'Q2 majority income level'!$C$7</c:f>
              <c:strCache>
                <c:ptCount val="1"/>
                <c:pt idx="0">
                  <c:v>Middle-income countries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CC4C-4DFC-94A2-F95480BAADD1}"/>
              </c:ext>
            </c:extLst>
          </c:dPt>
          <c:dPt>
            <c:idx val="1"/>
            <c:invertIfNegative val="0"/>
            <c:bubble3D val="0"/>
            <c:spPr>
              <a:solidFill>
                <a:srgbClr val="059713"/>
              </a:solidFill>
              <a:ln>
                <a:noFill/>
              </a:ln>
              <a:effectLst/>
            </c:spPr>
            <c:extLst>
              <c:ext xmlns:c16="http://schemas.microsoft.com/office/drawing/2014/chart" uri="{C3380CC4-5D6E-409C-BE32-E72D297353CC}">
                <c16:uniqueId val="{00000003-CC4C-4DFC-94A2-F95480BAADD1}"/>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level'!$C$9:$C$24</c:f>
              <c:numCache>
                <c:formatCode>0%</c:formatCode>
                <c:ptCount val="16"/>
                <c:pt idx="0">
                  <c:v>0.33329999999999999</c:v>
                </c:pt>
                <c:pt idx="1">
                  <c:v>0.25642857142857139</c:v>
                </c:pt>
                <c:pt idx="2">
                  <c:v>0.17</c:v>
                </c:pt>
                <c:pt idx="3">
                  <c:v>0.17</c:v>
                </c:pt>
                <c:pt idx="4">
                  <c:v>0.19</c:v>
                </c:pt>
                <c:pt idx="5">
                  <c:v>0.21</c:v>
                </c:pt>
                <c:pt idx="6">
                  <c:v>0.23</c:v>
                </c:pt>
                <c:pt idx="7">
                  <c:v>0.24</c:v>
                </c:pt>
                <c:pt idx="8">
                  <c:v>0.24</c:v>
                </c:pt>
                <c:pt idx="9">
                  <c:v>0.26</c:v>
                </c:pt>
                <c:pt idx="10">
                  <c:v>0.26</c:v>
                </c:pt>
                <c:pt idx="11">
                  <c:v>0.28000000000000003</c:v>
                </c:pt>
                <c:pt idx="12">
                  <c:v>0.28999999999999998</c:v>
                </c:pt>
                <c:pt idx="13">
                  <c:v>0.3</c:v>
                </c:pt>
                <c:pt idx="14">
                  <c:v>0.36</c:v>
                </c:pt>
                <c:pt idx="15">
                  <c:v>0.39</c:v>
                </c:pt>
              </c:numCache>
            </c:numRef>
          </c:val>
          <c:extLst>
            <c:ext xmlns:c16="http://schemas.microsoft.com/office/drawing/2014/chart" uri="{C3380CC4-5D6E-409C-BE32-E72D297353CC}">
              <c16:uniqueId val="{00000004-CC4C-4DFC-94A2-F95480BAADD1}"/>
            </c:ext>
          </c:extLst>
        </c:ser>
        <c:ser>
          <c:idx val="1"/>
          <c:order val="1"/>
          <c:tx>
            <c:strRef>
              <c:f>'Q2 majority income level'!$D$7</c:f>
              <c:strCache>
                <c:ptCount val="1"/>
                <c:pt idx="0">
                  <c:v>Low-income countries</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level'!$D$9:$D$24</c:f>
              <c:numCache>
                <c:formatCode>0%</c:formatCode>
                <c:ptCount val="16"/>
                <c:pt idx="0">
                  <c:v>0.33</c:v>
                </c:pt>
                <c:pt idx="1">
                  <c:v>0.72071428571428553</c:v>
                </c:pt>
                <c:pt idx="2">
                  <c:v>0.82</c:v>
                </c:pt>
                <c:pt idx="3">
                  <c:v>0.82</c:v>
                </c:pt>
                <c:pt idx="4">
                  <c:v>0.8</c:v>
                </c:pt>
                <c:pt idx="5">
                  <c:v>0.76</c:v>
                </c:pt>
                <c:pt idx="6">
                  <c:v>0.75</c:v>
                </c:pt>
                <c:pt idx="7">
                  <c:v>0.74</c:v>
                </c:pt>
                <c:pt idx="8">
                  <c:v>0.73</c:v>
                </c:pt>
                <c:pt idx="9">
                  <c:v>0.71</c:v>
                </c:pt>
                <c:pt idx="10">
                  <c:v>0.73</c:v>
                </c:pt>
                <c:pt idx="11">
                  <c:v>0.68</c:v>
                </c:pt>
                <c:pt idx="12">
                  <c:v>0.67</c:v>
                </c:pt>
                <c:pt idx="13">
                  <c:v>0.68</c:v>
                </c:pt>
                <c:pt idx="14">
                  <c:v>0.61</c:v>
                </c:pt>
                <c:pt idx="15">
                  <c:v>0.59</c:v>
                </c:pt>
              </c:numCache>
            </c:numRef>
          </c:val>
          <c:extLst>
            <c:ext xmlns:c16="http://schemas.microsoft.com/office/drawing/2014/chart" uri="{C3380CC4-5D6E-409C-BE32-E72D297353CC}">
              <c16:uniqueId val="{00000005-CC4C-4DFC-94A2-F95480BAADD1}"/>
            </c:ext>
          </c:extLst>
        </c:ser>
        <c:ser>
          <c:idx val="2"/>
          <c:order val="2"/>
          <c:tx>
            <c:strRef>
              <c:f>'Q2 majority income level'!$E$7</c:f>
              <c:strCache>
                <c:ptCount val="1"/>
                <c:pt idx="0">
                  <c:v>High-income countries</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level'!$E$9:$E$24</c:f>
              <c:numCache>
                <c:formatCode>0%</c:formatCode>
                <c:ptCount val="16"/>
                <c:pt idx="0">
                  <c:v>0.33</c:v>
                </c:pt>
                <c:pt idx="1">
                  <c:v>2.3571428571428577E-2</c:v>
                </c:pt>
                <c:pt idx="2">
                  <c:v>0.01</c:v>
                </c:pt>
                <c:pt idx="3">
                  <c:v>0.01</c:v>
                </c:pt>
                <c:pt idx="4">
                  <c:v>0.01</c:v>
                </c:pt>
                <c:pt idx="5">
                  <c:v>0.03</c:v>
                </c:pt>
                <c:pt idx="6">
                  <c:v>0.02</c:v>
                </c:pt>
                <c:pt idx="7">
                  <c:v>0.03</c:v>
                </c:pt>
                <c:pt idx="8">
                  <c:v>0.03</c:v>
                </c:pt>
                <c:pt idx="9">
                  <c:v>0.04</c:v>
                </c:pt>
                <c:pt idx="10">
                  <c:v>0.01</c:v>
                </c:pt>
                <c:pt idx="11">
                  <c:v>0.04</c:v>
                </c:pt>
                <c:pt idx="12">
                  <c:v>0.03</c:v>
                </c:pt>
                <c:pt idx="13">
                  <c:v>0.02</c:v>
                </c:pt>
                <c:pt idx="14">
                  <c:v>0.03</c:v>
                </c:pt>
                <c:pt idx="15">
                  <c:v>0.02</c:v>
                </c:pt>
              </c:numCache>
            </c:numRef>
          </c:val>
          <c:extLst>
            <c:ext xmlns:c16="http://schemas.microsoft.com/office/drawing/2014/chart" uri="{C3380CC4-5D6E-409C-BE32-E72D297353CC}">
              <c16:uniqueId val="{00000006-CC4C-4DFC-94A2-F95480BAADD1}"/>
            </c:ext>
          </c:extLst>
        </c:ser>
        <c:dLbls>
          <c:showLegendKey val="0"/>
          <c:showVal val="0"/>
          <c:showCatName val="0"/>
          <c:showSerName val="0"/>
          <c:showPercent val="0"/>
          <c:showBubbleSize val="0"/>
        </c:dLbls>
        <c:gapWidth val="25"/>
        <c:overlap val="100"/>
        <c:axId val="-662366832"/>
        <c:axId val="-662361872"/>
      </c:barChart>
      <c:catAx>
        <c:axId val="-662366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361872"/>
        <c:crosses val="autoZero"/>
        <c:auto val="1"/>
        <c:lblAlgn val="ctr"/>
        <c:lblOffset val="100"/>
        <c:noMultiLvlLbl val="0"/>
      </c:catAx>
      <c:valAx>
        <c:axId val="-662361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36683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Sweden</a:t>
            </a:r>
            <a:endParaRPr lang="en-US" sz="48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2.5</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14%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Sweden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3891-4262-9F81-9BD6C56A9C21}"/>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3891-4262-9F81-9BD6C56A9C21}"/>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3891-4262-9F81-9BD6C56A9C21}"/>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3891-4262-9F81-9BD6C56A9C21}"/>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3891-4262-9F81-9BD6C56A9C21}"/>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3891-4262-9F81-9BD6C56A9C21}"/>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3891-4262-9F81-9BD6C56A9C21}"/>
              </c:ext>
            </c:extLst>
          </c:dPt>
          <c:dPt>
            <c:idx val="1"/>
            <c:invertIfNegative val="0"/>
            <c:bubble3D val="0"/>
            <c:spPr>
              <a:solidFill>
                <a:srgbClr val="FF0000"/>
              </a:solidFill>
              <a:ln>
                <a:noFill/>
              </a:ln>
              <a:effectLst/>
            </c:spPr>
            <c:extLst>
              <c:ext xmlns:c16="http://schemas.microsoft.com/office/drawing/2014/chart" uri="{C3380CC4-5D6E-409C-BE32-E72D297353CC}">
                <c16:uniqueId val="{0000000E-3891-4262-9F81-9BD6C56A9C21}"/>
              </c:ext>
            </c:extLst>
          </c:dPt>
          <c:dPt>
            <c:idx val="2"/>
            <c:invertIfNegative val="0"/>
            <c:bubble3D val="0"/>
            <c:spPr>
              <a:solidFill>
                <a:srgbClr val="FF0000"/>
              </a:solidFill>
              <a:ln>
                <a:noFill/>
              </a:ln>
              <a:effectLst/>
            </c:spPr>
            <c:extLst>
              <c:ext xmlns:c16="http://schemas.microsoft.com/office/drawing/2014/chart" uri="{C3380CC4-5D6E-409C-BE32-E72D297353CC}">
                <c16:uniqueId val="{00000010-3891-4262-9F81-9BD6C56A9C21}"/>
              </c:ext>
            </c:extLst>
          </c:dPt>
          <c:dPt>
            <c:idx val="3"/>
            <c:invertIfNegative val="0"/>
            <c:bubble3D val="0"/>
            <c:spPr>
              <a:solidFill>
                <a:srgbClr val="FF0000"/>
              </a:solidFill>
              <a:ln>
                <a:noFill/>
              </a:ln>
              <a:effectLst/>
            </c:spPr>
            <c:extLst>
              <c:ext xmlns:c16="http://schemas.microsoft.com/office/drawing/2014/chart" uri="{C3380CC4-5D6E-409C-BE32-E72D297353CC}">
                <c16:uniqueId val="{00000012-3891-4262-9F81-9BD6C56A9C21}"/>
              </c:ext>
            </c:extLst>
          </c:dPt>
          <c:dPt>
            <c:idx val="4"/>
            <c:invertIfNegative val="0"/>
            <c:bubble3D val="0"/>
            <c:spPr>
              <a:solidFill>
                <a:srgbClr val="FFC000"/>
              </a:solidFill>
              <a:ln>
                <a:noFill/>
              </a:ln>
              <a:effectLst/>
            </c:spPr>
            <c:extLst>
              <c:ext xmlns:c16="http://schemas.microsoft.com/office/drawing/2014/chart" uri="{C3380CC4-5D6E-409C-BE32-E72D297353CC}">
                <c16:uniqueId val="{00000014-3891-4262-9F81-9BD6C56A9C21}"/>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distributions'!$C$8:$O$8</c:f>
              <c:numCache>
                <c:formatCode>0%</c:formatCode>
                <c:ptCount val="13"/>
                <c:pt idx="0">
                  <c:v>0.14741035860000001</c:v>
                </c:pt>
                <c:pt idx="1">
                  <c:v>0.20517928290000001</c:v>
                </c:pt>
                <c:pt idx="2">
                  <c:v>0.2171314741</c:v>
                </c:pt>
                <c:pt idx="3">
                  <c:v>0.16533864539999998</c:v>
                </c:pt>
                <c:pt idx="4">
                  <c:v>0.12948207170000001</c:v>
                </c:pt>
                <c:pt idx="5">
                  <c:v>6.5737051790000001E-2</c:v>
                </c:pt>
                <c:pt idx="6">
                  <c:v>2.9880478090000002E-2</c:v>
                </c:pt>
                <c:pt idx="7">
                  <c:v>1.5936254979999998E-2</c:v>
                </c:pt>
                <c:pt idx="8">
                  <c:v>5.97609562E-3</c:v>
                </c:pt>
                <c:pt idx="9">
                  <c:v>9.96015936E-3</c:v>
                </c:pt>
                <c:pt idx="10">
                  <c:v>5.97609562E-3</c:v>
                </c:pt>
                <c:pt idx="11">
                  <c:v>1.99203187E-3</c:v>
                </c:pt>
                <c:pt idx="12">
                  <c:v>0</c:v>
                </c:pt>
              </c:numCache>
            </c:numRef>
          </c:val>
          <c:extLst>
            <c:ext xmlns:c16="http://schemas.microsoft.com/office/drawing/2014/chart" uri="{C3380CC4-5D6E-409C-BE32-E72D297353CC}">
              <c16:uniqueId val="{00000015-3891-4262-9F81-9BD6C56A9C21}"/>
            </c:ext>
          </c:extLst>
        </c:ser>
        <c:dLbls>
          <c:showLegendKey val="0"/>
          <c:showVal val="0"/>
          <c:showCatName val="0"/>
          <c:showSerName val="0"/>
          <c:showPercent val="0"/>
          <c:showBubbleSize val="0"/>
        </c:dLbls>
        <c:gapWidth val="17"/>
        <c:overlap val="99"/>
        <c:axId val="-667663472"/>
        <c:axId val="-667655104"/>
      </c:barChart>
      <c:catAx>
        <c:axId val="-667663472"/>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655104"/>
        <c:crosses val="autoZero"/>
        <c:auto val="1"/>
        <c:lblAlgn val="ctr"/>
        <c:lblOffset val="100"/>
        <c:noMultiLvlLbl val="0"/>
      </c:catAx>
      <c:valAx>
        <c:axId val="-667655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7663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2: Income level of the majority</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 </a:t>
            </a:r>
            <a:r>
              <a:rPr lang="en-US" sz="1800" b="0" i="1" baseline="0">
                <a:effectLst/>
              </a:rPr>
              <a:t>"Where does the majority of the world population live?"</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WRONG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Low-income countries</a:t>
            </a:r>
            <a:r>
              <a:rPr lang="en-US" sz="20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'Q2 majority income level'!$D$7</c:f>
              <c:strCache>
                <c:ptCount val="1"/>
                <c:pt idx="0">
                  <c:v>Low-income countries</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level'!$D$9:$D$24</c:f>
              <c:numCache>
                <c:formatCode>0%</c:formatCode>
                <c:ptCount val="16"/>
                <c:pt idx="0">
                  <c:v>0.33</c:v>
                </c:pt>
                <c:pt idx="1">
                  <c:v>0.72071428571428553</c:v>
                </c:pt>
                <c:pt idx="2">
                  <c:v>0.82</c:v>
                </c:pt>
                <c:pt idx="3">
                  <c:v>0.82</c:v>
                </c:pt>
                <c:pt idx="4">
                  <c:v>0.8</c:v>
                </c:pt>
                <c:pt idx="5">
                  <c:v>0.76</c:v>
                </c:pt>
                <c:pt idx="6">
                  <c:v>0.75</c:v>
                </c:pt>
                <c:pt idx="7">
                  <c:v>0.74</c:v>
                </c:pt>
                <c:pt idx="8">
                  <c:v>0.73</c:v>
                </c:pt>
                <c:pt idx="9">
                  <c:v>0.71</c:v>
                </c:pt>
                <c:pt idx="10">
                  <c:v>0.73</c:v>
                </c:pt>
                <c:pt idx="11">
                  <c:v>0.68</c:v>
                </c:pt>
                <c:pt idx="12">
                  <c:v>0.67</c:v>
                </c:pt>
                <c:pt idx="13">
                  <c:v>0.68</c:v>
                </c:pt>
                <c:pt idx="14">
                  <c:v>0.61</c:v>
                </c:pt>
                <c:pt idx="15">
                  <c:v>0.59</c:v>
                </c:pt>
              </c:numCache>
            </c:numRef>
          </c:val>
          <c:extLst>
            <c:ext xmlns:c16="http://schemas.microsoft.com/office/drawing/2014/chart" uri="{C3380CC4-5D6E-409C-BE32-E72D297353CC}">
              <c16:uniqueId val="{00000000-2855-40E2-AF69-AD16B7BE70F6}"/>
            </c:ext>
          </c:extLst>
        </c:ser>
        <c:dLbls>
          <c:showLegendKey val="0"/>
          <c:showVal val="0"/>
          <c:showCatName val="0"/>
          <c:showSerName val="0"/>
          <c:showPercent val="0"/>
          <c:showBubbleSize val="0"/>
        </c:dLbls>
        <c:gapWidth val="25"/>
        <c:axId val="-662310720"/>
        <c:axId val="-662306000"/>
      </c:barChart>
      <c:catAx>
        <c:axId val="-662310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306000"/>
        <c:crosses val="autoZero"/>
        <c:auto val="1"/>
        <c:lblAlgn val="ctr"/>
        <c:lblOffset val="100"/>
        <c:noMultiLvlLbl val="0"/>
      </c:catAx>
      <c:valAx>
        <c:axId val="-662306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31072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Trebuchet MS" charset="0"/>
                <a:ea typeface="Trebuchet MS" charset="0"/>
                <a:cs typeface="Trebuchet MS" charset="0"/>
              </a:defRPr>
            </a:pPr>
            <a:r>
              <a:rPr lang="en-US" sz="1400" b="1" i="0" baseline="0">
                <a:effectLst/>
              </a:rPr>
              <a:t>RESULTS — Question 2: Income level of the majority</a:t>
            </a:r>
            <a:endParaRPr lang="en-US" sz="1400">
              <a:effectLst/>
            </a:endParaRPr>
          </a:p>
          <a:p>
            <a:pPr algn="l">
              <a:defRPr sz="1400" b="1">
                <a:latin typeface="Trebuchet MS" charset="0"/>
                <a:ea typeface="Trebuchet MS" charset="0"/>
                <a:cs typeface="Trebuchet MS" charset="0"/>
              </a:defRPr>
            </a:pPr>
            <a:r>
              <a:rPr lang="en-US" sz="1400" b="0" i="0" baseline="0">
                <a:effectLst/>
              </a:rPr>
              <a:t>QUESTION: </a:t>
            </a:r>
            <a:r>
              <a:rPr lang="en-US" sz="1400" b="0" i="1" baseline="0">
                <a:effectLst/>
              </a:rPr>
              <a:t>"Where does the majority of the world population live?"</a:t>
            </a:r>
            <a:endParaRPr lang="en-US" sz="1400">
              <a:effectLst/>
            </a:endParaRPr>
          </a:p>
          <a:p>
            <a:pPr algn="l">
              <a:defRPr sz="1400" b="1">
                <a:latin typeface="Trebuchet MS" charset="0"/>
                <a:ea typeface="Trebuchet MS" charset="0"/>
                <a:cs typeface="Trebuchet MS" charset="0"/>
              </a:defRPr>
            </a:pPr>
            <a:r>
              <a:rPr lang="en-US" sz="1400" b="0">
                <a:solidFill>
                  <a:srgbClr val="EE5D4E"/>
                </a:solidFill>
                <a:latin typeface="Trebuchet MS" charset="0"/>
                <a:ea typeface="Trebuchet MS" charset="0"/>
                <a:cs typeface="Trebuchet MS" charset="0"/>
              </a:rPr>
              <a:t>VERY</a:t>
            </a:r>
            <a:r>
              <a:rPr lang="en-US" sz="1400" b="0" baseline="0">
                <a:solidFill>
                  <a:srgbClr val="EE5D4E"/>
                </a:solidFill>
                <a:latin typeface="Trebuchet MS" charset="0"/>
                <a:ea typeface="Trebuchet MS" charset="0"/>
                <a:cs typeface="Trebuchet MS" charset="0"/>
              </a:rPr>
              <a:t> W</a:t>
            </a:r>
            <a:r>
              <a:rPr lang="en-US" sz="1400" b="0">
                <a:solidFill>
                  <a:srgbClr val="EE5D4E"/>
                </a:solidFill>
                <a:latin typeface="Trebuchet MS" charset="0"/>
                <a:ea typeface="Trebuchet MS" charset="0"/>
                <a:cs typeface="Trebuchet MS" charset="0"/>
              </a:rPr>
              <a:t>RONG ANSWER: </a:t>
            </a:r>
            <a:r>
              <a:rPr lang="en-US" sz="1400" b="0" i="1">
                <a:solidFill>
                  <a:srgbClr val="EE5D4E"/>
                </a:solidFill>
                <a:latin typeface="Trebuchet MS" charset="0"/>
                <a:ea typeface="Trebuchet MS" charset="0"/>
                <a:cs typeface="Trebuchet MS" charset="0"/>
              </a:rPr>
              <a:t>"</a:t>
            </a:r>
            <a:r>
              <a:rPr lang="en-US" sz="1400" b="0" i="1" u="none" strike="noStrike" baseline="0">
                <a:solidFill>
                  <a:srgbClr val="EE5D4E"/>
                </a:solidFill>
                <a:effectLst/>
              </a:rPr>
              <a:t>High-income countries</a:t>
            </a:r>
            <a:r>
              <a:rPr lang="en-US" sz="14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'Q2 majority income level'!$E$7</c:f>
              <c:strCache>
                <c:ptCount val="1"/>
                <c:pt idx="0">
                  <c:v>High-income countries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level'!$E$9:$E$24</c:f>
              <c:numCache>
                <c:formatCode>0%</c:formatCode>
                <c:ptCount val="16"/>
                <c:pt idx="0">
                  <c:v>0.33</c:v>
                </c:pt>
                <c:pt idx="1">
                  <c:v>2.3571428571428577E-2</c:v>
                </c:pt>
                <c:pt idx="2">
                  <c:v>0.01</c:v>
                </c:pt>
                <c:pt idx="3">
                  <c:v>0.01</c:v>
                </c:pt>
                <c:pt idx="4">
                  <c:v>0.01</c:v>
                </c:pt>
                <c:pt idx="5">
                  <c:v>0.03</c:v>
                </c:pt>
                <c:pt idx="6">
                  <c:v>0.02</c:v>
                </c:pt>
                <c:pt idx="7">
                  <c:v>0.03</c:v>
                </c:pt>
                <c:pt idx="8">
                  <c:v>0.03</c:v>
                </c:pt>
                <c:pt idx="9">
                  <c:v>0.04</c:v>
                </c:pt>
                <c:pt idx="10">
                  <c:v>0.01</c:v>
                </c:pt>
                <c:pt idx="11">
                  <c:v>0.04</c:v>
                </c:pt>
                <c:pt idx="12">
                  <c:v>0.03</c:v>
                </c:pt>
                <c:pt idx="13">
                  <c:v>0.02</c:v>
                </c:pt>
                <c:pt idx="14">
                  <c:v>0.03</c:v>
                </c:pt>
                <c:pt idx="15">
                  <c:v>0.02</c:v>
                </c:pt>
              </c:numCache>
            </c:numRef>
          </c:val>
          <c:extLst>
            <c:ext xmlns:c16="http://schemas.microsoft.com/office/drawing/2014/chart" uri="{C3380CC4-5D6E-409C-BE32-E72D297353CC}">
              <c16:uniqueId val="{00000000-E390-4D9D-AEB0-E64A147DDDAB}"/>
            </c:ext>
          </c:extLst>
        </c:ser>
        <c:dLbls>
          <c:showLegendKey val="0"/>
          <c:showVal val="0"/>
          <c:showCatName val="0"/>
          <c:showSerName val="0"/>
          <c:showPercent val="0"/>
          <c:showBubbleSize val="0"/>
        </c:dLbls>
        <c:gapWidth val="25"/>
        <c:axId val="-662248880"/>
        <c:axId val="-662244160"/>
      </c:barChart>
      <c:catAx>
        <c:axId val="-662248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244160"/>
        <c:crosses val="autoZero"/>
        <c:auto val="1"/>
        <c:lblAlgn val="ctr"/>
        <c:lblOffset val="100"/>
        <c:noMultiLvlLbl val="0"/>
      </c:catAx>
      <c:valAx>
        <c:axId val="-662244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2488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'Q2 majority income level'!$C$7</c:f>
              <c:strCache>
                <c:ptCount val="1"/>
                <c:pt idx="0">
                  <c:v>Middle-income countries</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8E5F-46BA-B0FF-EF9522DF0E7C}"/>
              </c:ext>
            </c:extLst>
          </c:dPt>
          <c:dPt>
            <c:idx val="1"/>
            <c:invertIfNegative val="0"/>
            <c:bubble3D val="0"/>
            <c:spPr>
              <a:solidFill>
                <a:srgbClr val="00B0F0"/>
              </a:solidFill>
              <a:ln>
                <a:noFill/>
              </a:ln>
              <a:effectLst/>
            </c:spPr>
            <c:extLst>
              <c:ext xmlns:c16="http://schemas.microsoft.com/office/drawing/2014/chart" uri="{C3380CC4-5D6E-409C-BE32-E72D297353CC}">
                <c16:uniqueId val="{00000003-8E5F-46BA-B0FF-EF9522DF0E7C}"/>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level'!$C$9:$C$24</c:f>
              <c:numCache>
                <c:formatCode>0%</c:formatCode>
                <c:ptCount val="16"/>
                <c:pt idx="0">
                  <c:v>0.33329999999999999</c:v>
                </c:pt>
                <c:pt idx="1">
                  <c:v>0.25642857142857139</c:v>
                </c:pt>
                <c:pt idx="2">
                  <c:v>0.17</c:v>
                </c:pt>
                <c:pt idx="3">
                  <c:v>0.17</c:v>
                </c:pt>
                <c:pt idx="4">
                  <c:v>0.19</c:v>
                </c:pt>
                <c:pt idx="5">
                  <c:v>0.21</c:v>
                </c:pt>
                <c:pt idx="6">
                  <c:v>0.23</c:v>
                </c:pt>
                <c:pt idx="7">
                  <c:v>0.24</c:v>
                </c:pt>
                <c:pt idx="8">
                  <c:v>0.24</c:v>
                </c:pt>
                <c:pt idx="9">
                  <c:v>0.26</c:v>
                </c:pt>
                <c:pt idx="10">
                  <c:v>0.26</c:v>
                </c:pt>
                <c:pt idx="11">
                  <c:v>0.28000000000000003</c:v>
                </c:pt>
                <c:pt idx="12">
                  <c:v>0.28999999999999998</c:v>
                </c:pt>
                <c:pt idx="13">
                  <c:v>0.3</c:v>
                </c:pt>
                <c:pt idx="14">
                  <c:v>0.36</c:v>
                </c:pt>
                <c:pt idx="15">
                  <c:v>0.39</c:v>
                </c:pt>
              </c:numCache>
            </c:numRef>
          </c:val>
          <c:extLst>
            <c:ext xmlns:c16="http://schemas.microsoft.com/office/drawing/2014/chart" uri="{C3380CC4-5D6E-409C-BE32-E72D297353CC}">
              <c16:uniqueId val="{00000004-8E5F-46BA-B0FF-EF9522DF0E7C}"/>
            </c:ext>
          </c:extLst>
        </c:ser>
        <c:dLbls>
          <c:showLegendKey val="0"/>
          <c:showVal val="0"/>
          <c:showCatName val="0"/>
          <c:showSerName val="0"/>
          <c:showPercent val="0"/>
          <c:showBubbleSize val="0"/>
        </c:dLbls>
        <c:gapWidth val="25"/>
        <c:axId val="-665346080"/>
        <c:axId val="-665329856"/>
      </c:barChart>
      <c:catAx>
        <c:axId val="-665346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329856"/>
        <c:crosses val="autoZero"/>
        <c:auto val="1"/>
        <c:lblAlgn val="ctr"/>
        <c:lblOffset val="100"/>
        <c:noMultiLvlLbl val="0"/>
      </c:catAx>
      <c:valAx>
        <c:axId val="-665329856"/>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3460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'Q2 majority income level'!$D$7</c:f>
              <c:strCache>
                <c:ptCount val="1"/>
                <c:pt idx="0">
                  <c:v>Low-income countries</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level'!$D$9:$D$24</c:f>
              <c:numCache>
                <c:formatCode>0%</c:formatCode>
                <c:ptCount val="16"/>
                <c:pt idx="0">
                  <c:v>0.33</c:v>
                </c:pt>
                <c:pt idx="1">
                  <c:v>0.72071428571428553</c:v>
                </c:pt>
                <c:pt idx="2">
                  <c:v>0.82</c:v>
                </c:pt>
                <c:pt idx="3">
                  <c:v>0.82</c:v>
                </c:pt>
                <c:pt idx="4">
                  <c:v>0.8</c:v>
                </c:pt>
                <c:pt idx="5">
                  <c:v>0.76</c:v>
                </c:pt>
                <c:pt idx="6">
                  <c:v>0.75</c:v>
                </c:pt>
                <c:pt idx="7">
                  <c:v>0.74</c:v>
                </c:pt>
                <c:pt idx="8">
                  <c:v>0.73</c:v>
                </c:pt>
                <c:pt idx="9">
                  <c:v>0.71</c:v>
                </c:pt>
                <c:pt idx="10">
                  <c:v>0.73</c:v>
                </c:pt>
                <c:pt idx="11">
                  <c:v>0.68</c:v>
                </c:pt>
                <c:pt idx="12">
                  <c:v>0.67</c:v>
                </c:pt>
                <c:pt idx="13">
                  <c:v>0.68</c:v>
                </c:pt>
                <c:pt idx="14">
                  <c:v>0.61</c:v>
                </c:pt>
                <c:pt idx="15">
                  <c:v>0.59</c:v>
                </c:pt>
              </c:numCache>
            </c:numRef>
          </c:val>
          <c:extLst>
            <c:ext xmlns:c16="http://schemas.microsoft.com/office/drawing/2014/chart" uri="{C3380CC4-5D6E-409C-BE32-E72D297353CC}">
              <c16:uniqueId val="{00000000-E363-495D-B2B1-3628377192AF}"/>
            </c:ext>
          </c:extLst>
        </c:ser>
        <c:dLbls>
          <c:showLegendKey val="0"/>
          <c:showVal val="0"/>
          <c:showCatName val="0"/>
          <c:showSerName val="0"/>
          <c:showPercent val="0"/>
          <c:showBubbleSize val="0"/>
        </c:dLbls>
        <c:gapWidth val="25"/>
        <c:axId val="-665156560"/>
        <c:axId val="-665151840"/>
      </c:barChart>
      <c:catAx>
        <c:axId val="-665156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151840"/>
        <c:crosses val="autoZero"/>
        <c:auto val="1"/>
        <c:lblAlgn val="ctr"/>
        <c:lblOffset val="100"/>
        <c:noMultiLvlLbl val="0"/>
      </c:catAx>
      <c:valAx>
        <c:axId val="-665151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15656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'Q2 majority income level'!$E$7</c:f>
              <c:strCache>
                <c:ptCount val="1"/>
                <c:pt idx="0">
                  <c:v>High-income countries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level'!$E$9:$E$24</c:f>
              <c:numCache>
                <c:formatCode>0%</c:formatCode>
                <c:ptCount val="16"/>
                <c:pt idx="0">
                  <c:v>0.33</c:v>
                </c:pt>
                <c:pt idx="1">
                  <c:v>2.3571428571428577E-2</c:v>
                </c:pt>
                <c:pt idx="2">
                  <c:v>0.01</c:v>
                </c:pt>
                <c:pt idx="3">
                  <c:v>0.01</c:v>
                </c:pt>
                <c:pt idx="4">
                  <c:v>0.01</c:v>
                </c:pt>
                <c:pt idx="5">
                  <c:v>0.03</c:v>
                </c:pt>
                <c:pt idx="6">
                  <c:v>0.02</c:v>
                </c:pt>
                <c:pt idx="7">
                  <c:v>0.03</c:v>
                </c:pt>
                <c:pt idx="8">
                  <c:v>0.03</c:v>
                </c:pt>
                <c:pt idx="9">
                  <c:v>0.04</c:v>
                </c:pt>
                <c:pt idx="10">
                  <c:v>0.01</c:v>
                </c:pt>
                <c:pt idx="11">
                  <c:v>0.04</c:v>
                </c:pt>
                <c:pt idx="12">
                  <c:v>0.03</c:v>
                </c:pt>
                <c:pt idx="13">
                  <c:v>0.02</c:v>
                </c:pt>
                <c:pt idx="14">
                  <c:v>0.03</c:v>
                </c:pt>
                <c:pt idx="15">
                  <c:v>0.02</c:v>
                </c:pt>
              </c:numCache>
            </c:numRef>
          </c:val>
          <c:extLst>
            <c:ext xmlns:c16="http://schemas.microsoft.com/office/drawing/2014/chart" uri="{C3380CC4-5D6E-409C-BE32-E72D297353CC}">
              <c16:uniqueId val="{00000000-6EDD-4FCC-8338-EBF13CAE5EDD}"/>
            </c:ext>
          </c:extLst>
        </c:ser>
        <c:dLbls>
          <c:showLegendKey val="0"/>
          <c:showVal val="0"/>
          <c:showCatName val="0"/>
          <c:showSerName val="0"/>
          <c:showPercent val="0"/>
          <c:showBubbleSize val="0"/>
        </c:dLbls>
        <c:gapWidth val="25"/>
        <c:axId val="-666912128"/>
        <c:axId val="-667089504"/>
      </c:barChart>
      <c:catAx>
        <c:axId val="-666912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089504"/>
        <c:crosses val="autoZero"/>
        <c:auto val="1"/>
        <c:lblAlgn val="ctr"/>
        <c:lblOffset val="100"/>
        <c:noMultiLvlLbl val="0"/>
      </c:catAx>
      <c:valAx>
        <c:axId val="-667089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91212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'Q2 majority income level'!$C$7</c:f>
              <c:strCache>
                <c:ptCount val="1"/>
                <c:pt idx="0">
                  <c:v>Middle-income countries</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B1A9-4C24-8058-F82D7C60CC5B}"/>
              </c:ext>
            </c:extLst>
          </c:dPt>
          <c:dPt>
            <c:idx val="1"/>
            <c:invertIfNegative val="0"/>
            <c:bubble3D val="0"/>
            <c:spPr>
              <a:solidFill>
                <a:srgbClr val="00B050"/>
              </a:solidFill>
              <a:ln>
                <a:noFill/>
              </a:ln>
              <a:effectLst/>
            </c:spPr>
            <c:extLst>
              <c:ext xmlns:c16="http://schemas.microsoft.com/office/drawing/2014/chart" uri="{C3380CC4-5D6E-409C-BE32-E72D297353CC}">
                <c16:uniqueId val="{00000003-B1A9-4C24-8058-F82D7C60CC5B}"/>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level'!$C$9:$C$24</c:f>
              <c:numCache>
                <c:formatCode>0%</c:formatCode>
                <c:ptCount val="16"/>
                <c:pt idx="0">
                  <c:v>0.33329999999999999</c:v>
                </c:pt>
                <c:pt idx="1">
                  <c:v>0.25642857142857139</c:v>
                </c:pt>
                <c:pt idx="2">
                  <c:v>0.17</c:v>
                </c:pt>
                <c:pt idx="3">
                  <c:v>0.17</c:v>
                </c:pt>
                <c:pt idx="4">
                  <c:v>0.19</c:v>
                </c:pt>
                <c:pt idx="5">
                  <c:v>0.21</c:v>
                </c:pt>
                <c:pt idx="6">
                  <c:v>0.23</c:v>
                </c:pt>
                <c:pt idx="7">
                  <c:v>0.24</c:v>
                </c:pt>
                <c:pt idx="8">
                  <c:v>0.24</c:v>
                </c:pt>
                <c:pt idx="9">
                  <c:v>0.26</c:v>
                </c:pt>
                <c:pt idx="10">
                  <c:v>0.26</c:v>
                </c:pt>
                <c:pt idx="11">
                  <c:v>0.28000000000000003</c:v>
                </c:pt>
                <c:pt idx="12">
                  <c:v>0.28999999999999998</c:v>
                </c:pt>
                <c:pt idx="13">
                  <c:v>0.3</c:v>
                </c:pt>
                <c:pt idx="14">
                  <c:v>0.36</c:v>
                </c:pt>
                <c:pt idx="15">
                  <c:v>0.39</c:v>
                </c:pt>
              </c:numCache>
            </c:numRef>
          </c:val>
          <c:extLst>
            <c:ext xmlns:c16="http://schemas.microsoft.com/office/drawing/2014/chart" uri="{C3380CC4-5D6E-409C-BE32-E72D297353CC}">
              <c16:uniqueId val="{00000004-B1A9-4C24-8058-F82D7C60CC5B}"/>
            </c:ext>
          </c:extLst>
        </c:ser>
        <c:dLbls>
          <c:showLegendKey val="0"/>
          <c:showVal val="0"/>
          <c:showCatName val="0"/>
          <c:showSerName val="0"/>
          <c:showPercent val="0"/>
          <c:showBubbleSize val="0"/>
        </c:dLbls>
        <c:gapWidth val="25"/>
        <c:axId val="-663608128"/>
        <c:axId val="-663603408"/>
      </c:barChart>
      <c:catAx>
        <c:axId val="-663608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603408"/>
        <c:crosses val="autoZero"/>
        <c:auto val="1"/>
        <c:lblAlgn val="ctr"/>
        <c:lblOffset val="100"/>
        <c:noMultiLvlLbl val="0"/>
      </c:catAx>
      <c:valAx>
        <c:axId val="-663603408"/>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60812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'Q2 majority income level'!$D$7</c:f>
              <c:strCache>
                <c:ptCount val="1"/>
                <c:pt idx="0">
                  <c:v>Low-income countries</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level'!$D$9:$D$24</c:f>
              <c:numCache>
                <c:formatCode>0%</c:formatCode>
                <c:ptCount val="16"/>
                <c:pt idx="0">
                  <c:v>0.33</c:v>
                </c:pt>
                <c:pt idx="1">
                  <c:v>0.72071428571428553</c:v>
                </c:pt>
                <c:pt idx="2">
                  <c:v>0.82</c:v>
                </c:pt>
                <c:pt idx="3">
                  <c:v>0.82</c:v>
                </c:pt>
                <c:pt idx="4">
                  <c:v>0.8</c:v>
                </c:pt>
                <c:pt idx="5">
                  <c:v>0.76</c:v>
                </c:pt>
                <c:pt idx="6">
                  <c:v>0.75</c:v>
                </c:pt>
                <c:pt idx="7">
                  <c:v>0.74</c:v>
                </c:pt>
                <c:pt idx="8">
                  <c:v>0.73</c:v>
                </c:pt>
                <c:pt idx="9">
                  <c:v>0.71</c:v>
                </c:pt>
                <c:pt idx="10">
                  <c:v>0.73</c:v>
                </c:pt>
                <c:pt idx="11">
                  <c:v>0.68</c:v>
                </c:pt>
                <c:pt idx="12">
                  <c:v>0.67</c:v>
                </c:pt>
                <c:pt idx="13">
                  <c:v>0.68</c:v>
                </c:pt>
                <c:pt idx="14">
                  <c:v>0.61</c:v>
                </c:pt>
                <c:pt idx="15">
                  <c:v>0.59</c:v>
                </c:pt>
              </c:numCache>
            </c:numRef>
          </c:val>
          <c:extLst>
            <c:ext xmlns:c16="http://schemas.microsoft.com/office/drawing/2014/chart" uri="{C3380CC4-5D6E-409C-BE32-E72D297353CC}">
              <c16:uniqueId val="{00000000-325E-4C4E-A060-85BBD5FC11F6}"/>
            </c:ext>
          </c:extLst>
        </c:ser>
        <c:dLbls>
          <c:showLegendKey val="0"/>
          <c:showVal val="0"/>
          <c:showCatName val="0"/>
          <c:showSerName val="0"/>
          <c:showPercent val="0"/>
          <c:showBubbleSize val="0"/>
        </c:dLbls>
        <c:gapWidth val="25"/>
        <c:axId val="-663586288"/>
        <c:axId val="-663581568"/>
      </c:barChart>
      <c:catAx>
        <c:axId val="-66358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581568"/>
        <c:crosses val="autoZero"/>
        <c:auto val="1"/>
        <c:lblAlgn val="ctr"/>
        <c:lblOffset val="100"/>
        <c:noMultiLvlLbl val="0"/>
      </c:catAx>
      <c:valAx>
        <c:axId val="-663581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58628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'Q2 majority income level'!$E$7</c:f>
              <c:strCache>
                <c:ptCount val="1"/>
                <c:pt idx="0">
                  <c:v>High-income countries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level'!$E$9:$E$24</c:f>
              <c:numCache>
                <c:formatCode>0%</c:formatCode>
                <c:ptCount val="16"/>
                <c:pt idx="0">
                  <c:v>0.33</c:v>
                </c:pt>
                <c:pt idx="1">
                  <c:v>2.3571428571428577E-2</c:v>
                </c:pt>
                <c:pt idx="2">
                  <c:v>0.01</c:v>
                </c:pt>
                <c:pt idx="3">
                  <c:v>0.01</c:v>
                </c:pt>
                <c:pt idx="4">
                  <c:v>0.01</c:v>
                </c:pt>
                <c:pt idx="5">
                  <c:v>0.03</c:v>
                </c:pt>
                <c:pt idx="6">
                  <c:v>0.02</c:v>
                </c:pt>
                <c:pt idx="7">
                  <c:v>0.03</c:v>
                </c:pt>
                <c:pt idx="8">
                  <c:v>0.03</c:v>
                </c:pt>
                <c:pt idx="9">
                  <c:v>0.04</c:v>
                </c:pt>
                <c:pt idx="10">
                  <c:v>0.01</c:v>
                </c:pt>
                <c:pt idx="11">
                  <c:v>0.04</c:v>
                </c:pt>
                <c:pt idx="12">
                  <c:v>0.03</c:v>
                </c:pt>
                <c:pt idx="13">
                  <c:v>0.02</c:v>
                </c:pt>
                <c:pt idx="14">
                  <c:v>0.03</c:v>
                </c:pt>
                <c:pt idx="15">
                  <c:v>0.02</c:v>
                </c:pt>
              </c:numCache>
            </c:numRef>
          </c:val>
          <c:extLst>
            <c:ext xmlns:c16="http://schemas.microsoft.com/office/drawing/2014/chart" uri="{C3380CC4-5D6E-409C-BE32-E72D297353CC}">
              <c16:uniqueId val="{00000000-BF3E-468B-8153-76F354183619}"/>
            </c:ext>
          </c:extLst>
        </c:ser>
        <c:dLbls>
          <c:showLegendKey val="0"/>
          <c:showVal val="0"/>
          <c:showCatName val="0"/>
          <c:showSerName val="0"/>
          <c:showPercent val="0"/>
          <c:showBubbleSize val="0"/>
        </c:dLbls>
        <c:gapWidth val="25"/>
        <c:axId val="-663526560"/>
        <c:axId val="-663521840"/>
      </c:barChart>
      <c:catAx>
        <c:axId val="-663526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521840"/>
        <c:crosses val="autoZero"/>
        <c:auto val="1"/>
        <c:lblAlgn val="ctr"/>
        <c:lblOffset val="100"/>
        <c:noMultiLvlLbl val="0"/>
      </c:catAx>
      <c:valAx>
        <c:axId val="-663521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52656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r>
              <a:rPr lang="en-US" sz="3200" b="1" i="0" baseline="0">
                <a:effectLst/>
              </a:rPr>
              <a:t>RESULTS — Question 2: Income level of the majority</a:t>
            </a:r>
            <a:endParaRPr lang="en-US" sz="4400">
              <a:effectLst/>
            </a:endParaRPr>
          </a:p>
          <a:p>
            <a:pPr algn="l">
              <a:defRPr sz="3200" b="1">
                <a:latin typeface="Trebuchet MS" charset="0"/>
                <a:ea typeface="Trebuchet MS" charset="0"/>
                <a:cs typeface="Trebuchet MS" charset="0"/>
              </a:defRPr>
            </a:pPr>
            <a:r>
              <a:rPr lang="en-US" sz="3200" b="0" i="0" baseline="0">
                <a:effectLst/>
              </a:rPr>
              <a:t>QUESTION: </a:t>
            </a:r>
            <a:r>
              <a:rPr lang="en-US" sz="3200" b="0" i="1" baseline="0">
                <a:effectLst/>
              </a:rPr>
              <a:t>"Where does the majority of the world population live?"</a:t>
            </a:r>
            <a:endParaRPr lang="en-US" sz="4400">
              <a:effectLst/>
            </a:endParaRPr>
          </a:p>
          <a:p>
            <a:pPr algn="l">
              <a:defRPr sz="32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a:t>
            </a:r>
            <a:r>
              <a:rPr lang="en-US" sz="2800" b="0" i="1" u="none" strike="noStrike" baseline="0">
                <a:solidFill>
                  <a:srgbClr val="059713"/>
                </a:solidFill>
                <a:effectLst/>
              </a:rPr>
              <a:t>Middle-income countries</a:t>
            </a:r>
            <a:r>
              <a:rPr lang="en-US" sz="2800" b="0" i="1">
                <a:solidFill>
                  <a:srgbClr val="059713"/>
                </a:solidFill>
                <a:latin typeface="Trebuchet MS" charset="0"/>
                <a:ea typeface="Trebuchet MS" charset="0"/>
                <a:cs typeface="Trebuchet MS" charset="0"/>
              </a:rPr>
              <a:t>"</a:t>
            </a:r>
          </a:p>
        </c:rich>
      </c:tx>
      <c:layout>
        <c:manualLayout>
          <c:xMode val="edge"/>
          <c:yMode val="edge"/>
          <c:x val="0.143480995955868"/>
          <c:y val="5.2500464666947903E-2"/>
        </c:manualLayout>
      </c:layout>
      <c:overlay val="0"/>
      <c:spPr>
        <a:noFill/>
        <a:ln>
          <a:noFill/>
        </a:ln>
        <a:effectLst/>
      </c:spPr>
      <c:txPr>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'Q2 majority income level'!$C$7</c:f>
              <c:strCache>
                <c:ptCount val="1"/>
                <c:pt idx="0">
                  <c:v>Middle-income countries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D91-4A46-A9B4-0FA27881BE43}"/>
              </c:ext>
            </c:extLst>
          </c:dPt>
          <c:dPt>
            <c:idx val="1"/>
            <c:invertIfNegative val="0"/>
            <c:bubble3D val="0"/>
            <c:spPr>
              <a:solidFill>
                <a:srgbClr val="059713"/>
              </a:solidFill>
              <a:ln>
                <a:noFill/>
              </a:ln>
              <a:effectLst/>
            </c:spPr>
            <c:extLst>
              <c:ext xmlns:c16="http://schemas.microsoft.com/office/drawing/2014/chart" uri="{C3380CC4-5D6E-409C-BE32-E72D297353CC}">
                <c16:uniqueId val="{00000003-2D91-4A46-A9B4-0FA27881BE43}"/>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level'!$C$9:$C$24</c:f>
              <c:numCache>
                <c:formatCode>0%</c:formatCode>
                <c:ptCount val="16"/>
                <c:pt idx="0">
                  <c:v>0.33329999999999999</c:v>
                </c:pt>
                <c:pt idx="1">
                  <c:v>0.25642857142857139</c:v>
                </c:pt>
                <c:pt idx="2">
                  <c:v>0.17</c:v>
                </c:pt>
                <c:pt idx="3">
                  <c:v>0.17</c:v>
                </c:pt>
                <c:pt idx="4">
                  <c:v>0.19</c:v>
                </c:pt>
                <c:pt idx="5">
                  <c:v>0.21</c:v>
                </c:pt>
                <c:pt idx="6">
                  <c:v>0.23</c:v>
                </c:pt>
                <c:pt idx="7">
                  <c:v>0.24</c:v>
                </c:pt>
                <c:pt idx="8">
                  <c:v>0.24</c:v>
                </c:pt>
                <c:pt idx="9">
                  <c:v>0.26</c:v>
                </c:pt>
                <c:pt idx="10">
                  <c:v>0.26</c:v>
                </c:pt>
                <c:pt idx="11">
                  <c:v>0.28000000000000003</c:v>
                </c:pt>
                <c:pt idx="12">
                  <c:v>0.28999999999999998</c:v>
                </c:pt>
                <c:pt idx="13">
                  <c:v>0.3</c:v>
                </c:pt>
                <c:pt idx="14">
                  <c:v>0.36</c:v>
                </c:pt>
                <c:pt idx="15">
                  <c:v>0.39</c:v>
                </c:pt>
              </c:numCache>
            </c:numRef>
          </c:val>
          <c:extLst>
            <c:ext xmlns:c16="http://schemas.microsoft.com/office/drawing/2014/chart" uri="{C3380CC4-5D6E-409C-BE32-E72D297353CC}">
              <c16:uniqueId val="{00000004-2D91-4A46-A9B4-0FA27881BE43}"/>
            </c:ext>
          </c:extLst>
        </c:ser>
        <c:ser>
          <c:idx val="1"/>
          <c:order val="1"/>
          <c:tx>
            <c:strRef>
              <c:f>'Q2 majority income level'!$D$7</c:f>
              <c:strCache>
                <c:ptCount val="1"/>
                <c:pt idx="0">
                  <c:v>Low-income countries</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level'!$D$9:$D$24</c:f>
              <c:numCache>
                <c:formatCode>0%</c:formatCode>
                <c:ptCount val="16"/>
                <c:pt idx="0">
                  <c:v>0.33</c:v>
                </c:pt>
                <c:pt idx="1">
                  <c:v>0.72071428571428553</c:v>
                </c:pt>
                <c:pt idx="2">
                  <c:v>0.82</c:v>
                </c:pt>
                <c:pt idx="3">
                  <c:v>0.82</c:v>
                </c:pt>
                <c:pt idx="4">
                  <c:v>0.8</c:v>
                </c:pt>
                <c:pt idx="5">
                  <c:v>0.76</c:v>
                </c:pt>
                <c:pt idx="6">
                  <c:v>0.75</c:v>
                </c:pt>
                <c:pt idx="7">
                  <c:v>0.74</c:v>
                </c:pt>
                <c:pt idx="8">
                  <c:v>0.73</c:v>
                </c:pt>
                <c:pt idx="9">
                  <c:v>0.71</c:v>
                </c:pt>
                <c:pt idx="10">
                  <c:v>0.73</c:v>
                </c:pt>
                <c:pt idx="11">
                  <c:v>0.68</c:v>
                </c:pt>
                <c:pt idx="12">
                  <c:v>0.67</c:v>
                </c:pt>
                <c:pt idx="13">
                  <c:v>0.68</c:v>
                </c:pt>
                <c:pt idx="14">
                  <c:v>0.61</c:v>
                </c:pt>
                <c:pt idx="15">
                  <c:v>0.59</c:v>
                </c:pt>
              </c:numCache>
            </c:numRef>
          </c:val>
          <c:extLst>
            <c:ext xmlns:c16="http://schemas.microsoft.com/office/drawing/2014/chart" uri="{C3380CC4-5D6E-409C-BE32-E72D297353CC}">
              <c16:uniqueId val="{00000005-2D91-4A46-A9B4-0FA27881BE43}"/>
            </c:ext>
          </c:extLst>
        </c:ser>
        <c:ser>
          <c:idx val="2"/>
          <c:order val="2"/>
          <c:tx>
            <c:strRef>
              <c:f>'Q2 majority income level'!$E$7</c:f>
              <c:strCache>
                <c:ptCount val="1"/>
                <c:pt idx="0">
                  <c:v>High-income countries</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level'!$E$9:$E$24</c:f>
              <c:numCache>
                <c:formatCode>0%</c:formatCode>
                <c:ptCount val="16"/>
                <c:pt idx="0">
                  <c:v>0.33</c:v>
                </c:pt>
                <c:pt idx="1">
                  <c:v>2.3571428571428577E-2</c:v>
                </c:pt>
                <c:pt idx="2">
                  <c:v>0.01</c:v>
                </c:pt>
                <c:pt idx="3">
                  <c:v>0.01</c:v>
                </c:pt>
                <c:pt idx="4">
                  <c:v>0.01</c:v>
                </c:pt>
                <c:pt idx="5">
                  <c:v>0.03</c:v>
                </c:pt>
                <c:pt idx="6">
                  <c:v>0.02</c:v>
                </c:pt>
                <c:pt idx="7">
                  <c:v>0.03</c:v>
                </c:pt>
                <c:pt idx="8">
                  <c:v>0.03</c:v>
                </c:pt>
                <c:pt idx="9">
                  <c:v>0.04</c:v>
                </c:pt>
                <c:pt idx="10">
                  <c:v>0.01</c:v>
                </c:pt>
                <c:pt idx="11">
                  <c:v>0.04</c:v>
                </c:pt>
                <c:pt idx="12">
                  <c:v>0.03</c:v>
                </c:pt>
                <c:pt idx="13">
                  <c:v>0.02</c:v>
                </c:pt>
                <c:pt idx="14">
                  <c:v>0.03</c:v>
                </c:pt>
                <c:pt idx="15">
                  <c:v>0.02</c:v>
                </c:pt>
              </c:numCache>
            </c:numRef>
          </c:val>
          <c:extLst>
            <c:ext xmlns:c16="http://schemas.microsoft.com/office/drawing/2014/chart" uri="{C3380CC4-5D6E-409C-BE32-E72D297353CC}">
              <c16:uniqueId val="{00000006-2D91-4A46-A9B4-0FA27881BE43}"/>
            </c:ext>
          </c:extLst>
        </c:ser>
        <c:dLbls>
          <c:showLegendKey val="0"/>
          <c:showVal val="0"/>
          <c:showCatName val="0"/>
          <c:showSerName val="0"/>
          <c:showPercent val="0"/>
          <c:showBubbleSize val="0"/>
        </c:dLbls>
        <c:gapWidth val="25"/>
        <c:overlap val="100"/>
        <c:axId val="-663424400"/>
        <c:axId val="-663419408"/>
      </c:barChart>
      <c:catAx>
        <c:axId val="-663424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419408"/>
        <c:crosses val="autoZero"/>
        <c:auto val="1"/>
        <c:lblAlgn val="ctr"/>
        <c:lblOffset val="100"/>
        <c:noMultiLvlLbl val="0"/>
      </c:catAx>
      <c:valAx>
        <c:axId val="-663419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42440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2: Income level of the majority</a:t>
            </a:r>
            <a:endParaRPr lang="en-US" sz="2800">
              <a:effectLst/>
            </a:endParaRPr>
          </a:p>
          <a:p>
            <a:pPr algn="l">
              <a:defRPr sz="2000" b="1">
                <a:latin typeface="Trebuchet MS" charset="0"/>
                <a:ea typeface="Trebuchet MS" charset="0"/>
                <a:cs typeface="Trebuchet MS" charset="0"/>
              </a:defRPr>
            </a:pPr>
            <a:r>
              <a:rPr lang="en-US" sz="2800" b="0" i="0" baseline="0">
                <a:effectLst/>
              </a:rPr>
              <a:t>QUESTION: </a:t>
            </a:r>
            <a:r>
              <a:rPr lang="en-US" sz="2800" b="0" i="1" baseline="0">
                <a:effectLst/>
              </a:rPr>
              <a:t>"Where does the majority of the world population live?</a:t>
            </a:r>
            <a:r>
              <a:rPr lang="en-US" sz="2800" b="0" i="1" u="none" strike="noStrike" baseline="0">
                <a:effectLst/>
              </a:rPr>
              <a:t>"</a:t>
            </a:r>
            <a:endParaRPr lang="en-US" sz="2800" b="0" i="1">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"Middle</a:t>
            </a:r>
            <a:r>
              <a:rPr lang="en-US" sz="2800" b="0" i="1" baseline="0">
                <a:solidFill>
                  <a:srgbClr val="059713"/>
                </a:solidFill>
                <a:latin typeface="Trebuchet MS" charset="0"/>
                <a:ea typeface="Trebuchet MS" charset="0"/>
                <a:cs typeface="Trebuchet MS" charset="0"/>
              </a:rPr>
              <a:t>-income countries</a:t>
            </a:r>
            <a:r>
              <a:rPr lang="en-US" sz="2800" b="0" i="1">
                <a:solidFill>
                  <a:srgbClr val="059713"/>
                </a:solidFill>
                <a:latin typeface="Trebuchet MS" charset="0"/>
                <a:ea typeface="Trebuchet MS" charset="0"/>
                <a:cs typeface="Trebuchet MS" charset="0"/>
              </a:rPr>
              <a:t>"</a:t>
            </a:r>
          </a:p>
        </c:rich>
      </c:tx>
      <c:layout>
        <c:manualLayout>
          <c:xMode val="edge"/>
          <c:yMode val="edge"/>
          <c:x val="0.10594346573964"/>
          <c:y val="2.3764120122683599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'Q2 majority income level'!$C$7</c:f>
              <c:strCache>
                <c:ptCount val="1"/>
                <c:pt idx="0">
                  <c:v>Middle-income countries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6812-4099-AE7F-4DB91D23CF36}"/>
              </c:ext>
            </c:extLst>
          </c:dPt>
          <c:dPt>
            <c:idx val="1"/>
            <c:invertIfNegative val="0"/>
            <c:bubble3D val="0"/>
            <c:spPr>
              <a:solidFill>
                <a:srgbClr val="059713"/>
              </a:solidFill>
              <a:ln>
                <a:noFill/>
              </a:ln>
              <a:effectLst/>
            </c:spPr>
            <c:extLst>
              <c:ext xmlns:c16="http://schemas.microsoft.com/office/drawing/2014/chart" uri="{C3380CC4-5D6E-409C-BE32-E72D297353CC}">
                <c16:uniqueId val="{00000003-6812-4099-AE7F-4DB91D23CF36}"/>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level'!$C$9:$C$24</c:f>
              <c:numCache>
                <c:formatCode>0%</c:formatCode>
                <c:ptCount val="16"/>
                <c:pt idx="0">
                  <c:v>0.33329999999999999</c:v>
                </c:pt>
                <c:pt idx="1">
                  <c:v>0.25642857142857139</c:v>
                </c:pt>
                <c:pt idx="2">
                  <c:v>0.17</c:v>
                </c:pt>
                <c:pt idx="3">
                  <c:v>0.17</c:v>
                </c:pt>
                <c:pt idx="4">
                  <c:v>0.19</c:v>
                </c:pt>
                <c:pt idx="5">
                  <c:v>0.21</c:v>
                </c:pt>
                <c:pt idx="6">
                  <c:v>0.23</c:v>
                </c:pt>
                <c:pt idx="7">
                  <c:v>0.24</c:v>
                </c:pt>
                <c:pt idx="8">
                  <c:v>0.24</c:v>
                </c:pt>
                <c:pt idx="9">
                  <c:v>0.26</c:v>
                </c:pt>
                <c:pt idx="10">
                  <c:v>0.26</c:v>
                </c:pt>
                <c:pt idx="11">
                  <c:v>0.28000000000000003</c:v>
                </c:pt>
                <c:pt idx="12">
                  <c:v>0.28999999999999998</c:v>
                </c:pt>
                <c:pt idx="13">
                  <c:v>0.3</c:v>
                </c:pt>
                <c:pt idx="14">
                  <c:v>0.36</c:v>
                </c:pt>
                <c:pt idx="15">
                  <c:v>0.39</c:v>
                </c:pt>
              </c:numCache>
            </c:numRef>
          </c:val>
          <c:extLst>
            <c:ext xmlns:c16="http://schemas.microsoft.com/office/drawing/2014/chart" uri="{C3380CC4-5D6E-409C-BE32-E72D297353CC}">
              <c16:uniqueId val="{00000004-6812-4099-AE7F-4DB91D23CF36}"/>
            </c:ext>
          </c:extLst>
        </c:ser>
        <c:ser>
          <c:idx val="1"/>
          <c:order val="1"/>
          <c:tx>
            <c:strRef>
              <c:f>'Q2 majority income level'!$D$7</c:f>
              <c:strCache>
                <c:ptCount val="1"/>
                <c:pt idx="0">
                  <c:v>Low-income countries</c:v>
                </c:pt>
              </c:strCache>
            </c:strRef>
          </c:tx>
          <c:spPr>
            <a:solidFill>
              <a:schemeClr val="bg1"/>
            </a:solidFill>
            <a:ln>
              <a:noFill/>
            </a:ln>
            <a:effectLst/>
          </c:spPr>
          <c:invertIfNegative val="0"/>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level'!$D$9:$D$24</c:f>
              <c:numCache>
                <c:formatCode>0%</c:formatCode>
                <c:ptCount val="16"/>
                <c:pt idx="0">
                  <c:v>0.33</c:v>
                </c:pt>
                <c:pt idx="1">
                  <c:v>0.72071428571428553</c:v>
                </c:pt>
                <c:pt idx="2">
                  <c:v>0.82</c:v>
                </c:pt>
                <c:pt idx="3">
                  <c:v>0.82</c:v>
                </c:pt>
                <c:pt idx="4">
                  <c:v>0.8</c:v>
                </c:pt>
                <c:pt idx="5">
                  <c:v>0.76</c:v>
                </c:pt>
                <c:pt idx="6">
                  <c:v>0.75</c:v>
                </c:pt>
                <c:pt idx="7">
                  <c:v>0.74</c:v>
                </c:pt>
                <c:pt idx="8">
                  <c:v>0.73</c:v>
                </c:pt>
                <c:pt idx="9">
                  <c:v>0.71</c:v>
                </c:pt>
                <c:pt idx="10">
                  <c:v>0.73</c:v>
                </c:pt>
                <c:pt idx="11">
                  <c:v>0.68</c:v>
                </c:pt>
                <c:pt idx="12">
                  <c:v>0.67</c:v>
                </c:pt>
                <c:pt idx="13">
                  <c:v>0.68</c:v>
                </c:pt>
                <c:pt idx="14">
                  <c:v>0.61</c:v>
                </c:pt>
                <c:pt idx="15">
                  <c:v>0.59</c:v>
                </c:pt>
              </c:numCache>
            </c:numRef>
          </c:val>
          <c:extLst>
            <c:ext xmlns:c16="http://schemas.microsoft.com/office/drawing/2014/chart" uri="{C3380CC4-5D6E-409C-BE32-E72D297353CC}">
              <c16:uniqueId val="{00000005-6812-4099-AE7F-4DB91D23CF36}"/>
            </c:ext>
          </c:extLst>
        </c:ser>
        <c:ser>
          <c:idx val="2"/>
          <c:order val="2"/>
          <c:tx>
            <c:strRef>
              <c:f>'Q2 majority income level'!$E$7</c:f>
              <c:strCache>
                <c:ptCount val="1"/>
                <c:pt idx="0">
                  <c:v>High-income countries</c:v>
                </c:pt>
              </c:strCache>
            </c:strRef>
          </c:tx>
          <c:spPr>
            <a:solidFill>
              <a:schemeClr val="bg1"/>
            </a:solidFill>
            <a:ln w="12700">
              <a:noFill/>
            </a:ln>
            <a:effectLst/>
          </c:spPr>
          <c:invertIfNegative val="0"/>
          <c:cat>
            <c:strRef>
              <c:f>'Q2 majority income level'!$B$9:$B$24</c:f>
              <c:strCache>
                <c:ptCount val="16"/>
                <c:pt idx="0">
                  <c:v>Chimps</c:v>
                </c:pt>
                <c:pt idx="1">
                  <c:v>Average</c:v>
                </c:pt>
                <c:pt idx="2">
                  <c:v>Germany</c:v>
                </c:pt>
                <c:pt idx="3">
                  <c:v>Hungary</c:v>
                </c:pt>
                <c:pt idx="4">
                  <c:v>Finland</c:v>
                </c:pt>
                <c:pt idx="5">
                  <c:v>Belgium</c:v>
                </c:pt>
                <c:pt idx="6">
                  <c:v>UK</c:v>
                </c:pt>
                <c:pt idx="7">
                  <c:v>Spain</c:v>
                </c:pt>
                <c:pt idx="8">
                  <c:v>Japan</c:v>
                </c:pt>
                <c:pt idx="9">
                  <c:v>Canada</c:v>
                </c:pt>
                <c:pt idx="10">
                  <c:v>Norway</c:v>
                </c:pt>
                <c:pt idx="11">
                  <c:v>Sweden</c:v>
                </c:pt>
                <c:pt idx="12">
                  <c:v>France</c:v>
                </c:pt>
                <c:pt idx="13">
                  <c:v>Australia</c:v>
                </c:pt>
                <c:pt idx="14">
                  <c:v>US</c:v>
                </c:pt>
                <c:pt idx="15">
                  <c:v>Korea S.</c:v>
                </c:pt>
              </c:strCache>
            </c:strRef>
          </c:cat>
          <c:val>
            <c:numRef>
              <c:f>'Q2 majority income level'!$E$9:$E$24</c:f>
              <c:numCache>
                <c:formatCode>0%</c:formatCode>
                <c:ptCount val="16"/>
                <c:pt idx="0">
                  <c:v>0.33</c:v>
                </c:pt>
                <c:pt idx="1">
                  <c:v>2.3571428571428577E-2</c:v>
                </c:pt>
                <c:pt idx="2">
                  <c:v>0.01</c:v>
                </c:pt>
                <c:pt idx="3">
                  <c:v>0.01</c:v>
                </c:pt>
                <c:pt idx="4">
                  <c:v>0.01</c:v>
                </c:pt>
                <c:pt idx="5">
                  <c:v>0.03</c:v>
                </c:pt>
                <c:pt idx="6">
                  <c:v>0.02</c:v>
                </c:pt>
                <c:pt idx="7">
                  <c:v>0.03</c:v>
                </c:pt>
                <c:pt idx="8">
                  <c:v>0.03</c:v>
                </c:pt>
                <c:pt idx="9">
                  <c:v>0.04</c:v>
                </c:pt>
                <c:pt idx="10">
                  <c:v>0.01</c:v>
                </c:pt>
                <c:pt idx="11">
                  <c:v>0.04</c:v>
                </c:pt>
                <c:pt idx="12">
                  <c:v>0.03</c:v>
                </c:pt>
                <c:pt idx="13">
                  <c:v>0.02</c:v>
                </c:pt>
                <c:pt idx="14">
                  <c:v>0.03</c:v>
                </c:pt>
                <c:pt idx="15">
                  <c:v>0.02</c:v>
                </c:pt>
              </c:numCache>
            </c:numRef>
          </c:val>
          <c:extLst>
            <c:ext xmlns:c16="http://schemas.microsoft.com/office/drawing/2014/chart" uri="{C3380CC4-5D6E-409C-BE32-E72D297353CC}">
              <c16:uniqueId val="{00000006-6812-4099-AE7F-4DB91D23CF36}"/>
            </c:ext>
          </c:extLst>
        </c:ser>
        <c:dLbls>
          <c:showLegendKey val="0"/>
          <c:showVal val="0"/>
          <c:showCatName val="0"/>
          <c:showSerName val="0"/>
          <c:showPercent val="0"/>
          <c:showBubbleSize val="0"/>
        </c:dLbls>
        <c:gapWidth val="25"/>
        <c:overlap val="100"/>
        <c:axId val="-663343376"/>
        <c:axId val="-663338656"/>
      </c:barChart>
      <c:catAx>
        <c:axId val="-66334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338656"/>
        <c:crosses val="autoZero"/>
        <c:auto val="1"/>
        <c:lblAlgn val="ctr"/>
        <c:lblOffset val="100"/>
        <c:noMultiLvlLbl val="0"/>
      </c:catAx>
      <c:valAx>
        <c:axId val="-663338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34337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Australia</a:t>
            </a:r>
            <a:endParaRPr lang="en-US" sz="48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2.4</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12%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Sweden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AF2B-4815-A602-8288891A971F}"/>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AF2B-4815-A602-8288891A971F}"/>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AF2B-4815-A602-8288891A971F}"/>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AF2B-4815-A602-8288891A971F}"/>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AF2B-4815-A602-8288891A971F}"/>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AF2B-4815-A602-8288891A971F}"/>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AF2B-4815-A602-8288891A971F}"/>
              </c:ext>
            </c:extLst>
          </c:dPt>
          <c:dPt>
            <c:idx val="1"/>
            <c:invertIfNegative val="0"/>
            <c:bubble3D val="0"/>
            <c:spPr>
              <a:solidFill>
                <a:srgbClr val="FF0000"/>
              </a:solidFill>
              <a:ln>
                <a:noFill/>
              </a:ln>
              <a:effectLst/>
            </c:spPr>
            <c:extLst>
              <c:ext xmlns:c16="http://schemas.microsoft.com/office/drawing/2014/chart" uri="{C3380CC4-5D6E-409C-BE32-E72D297353CC}">
                <c16:uniqueId val="{0000000E-AF2B-4815-A602-8288891A971F}"/>
              </c:ext>
            </c:extLst>
          </c:dPt>
          <c:dPt>
            <c:idx val="2"/>
            <c:invertIfNegative val="0"/>
            <c:bubble3D val="0"/>
            <c:spPr>
              <a:solidFill>
                <a:srgbClr val="FF0000"/>
              </a:solidFill>
              <a:ln>
                <a:noFill/>
              </a:ln>
              <a:effectLst/>
            </c:spPr>
            <c:extLst>
              <c:ext xmlns:c16="http://schemas.microsoft.com/office/drawing/2014/chart" uri="{C3380CC4-5D6E-409C-BE32-E72D297353CC}">
                <c16:uniqueId val="{00000010-AF2B-4815-A602-8288891A971F}"/>
              </c:ext>
            </c:extLst>
          </c:dPt>
          <c:dPt>
            <c:idx val="3"/>
            <c:invertIfNegative val="0"/>
            <c:bubble3D val="0"/>
            <c:spPr>
              <a:solidFill>
                <a:srgbClr val="FF0000"/>
              </a:solidFill>
              <a:ln>
                <a:noFill/>
              </a:ln>
              <a:effectLst/>
            </c:spPr>
            <c:extLst>
              <c:ext xmlns:c16="http://schemas.microsoft.com/office/drawing/2014/chart" uri="{C3380CC4-5D6E-409C-BE32-E72D297353CC}">
                <c16:uniqueId val="{00000012-AF2B-4815-A602-8288891A971F}"/>
              </c:ext>
            </c:extLst>
          </c:dPt>
          <c:dPt>
            <c:idx val="4"/>
            <c:invertIfNegative val="0"/>
            <c:bubble3D val="0"/>
            <c:spPr>
              <a:solidFill>
                <a:srgbClr val="FFC000"/>
              </a:solidFill>
              <a:ln>
                <a:noFill/>
              </a:ln>
              <a:effectLst/>
            </c:spPr>
            <c:extLst>
              <c:ext xmlns:c16="http://schemas.microsoft.com/office/drawing/2014/chart" uri="{C3380CC4-5D6E-409C-BE32-E72D297353CC}">
                <c16:uniqueId val="{00000014-AF2B-4815-A602-8288891A971F}"/>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distributions'!$C$9:$O$9</c:f>
              <c:numCache>
                <c:formatCode>0%</c:formatCode>
                <c:ptCount val="13"/>
                <c:pt idx="0">
                  <c:v>0.1097804391</c:v>
                </c:pt>
                <c:pt idx="1">
                  <c:v>0.2155688623</c:v>
                </c:pt>
                <c:pt idx="2">
                  <c:v>0.2694610778</c:v>
                </c:pt>
                <c:pt idx="3">
                  <c:v>0.1696606786</c:v>
                </c:pt>
                <c:pt idx="4">
                  <c:v>0.11976047899999999</c:v>
                </c:pt>
                <c:pt idx="5">
                  <c:v>6.1876247500000002E-2</c:v>
                </c:pt>
                <c:pt idx="6">
                  <c:v>3.393213573E-2</c:v>
                </c:pt>
                <c:pt idx="7">
                  <c:v>1.796407186E-2</c:v>
                </c:pt>
                <c:pt idx="8">
                  <c:v>1.9960079800000002E-3</c:v>
                </c:pt>
                <c:pt idx="9">
                  <c:v>0</c:v>
                </c:pt>
                <c:pt idx="10">
                  <c:v>0</c:v>
                </c:pt>
                <c:pt idx="11">
                  <c:v>0</c:v>
                </c:pt>
                <c:pt idx="12">
                  <c:v>0</c:v>
                </c:pt>
              </c:numCache>
            </c:numRef>
          </c:val>
          <c:extLst>
            <c:ext xmlns:c16="http://schemas.microsoft.com/office/drawing/2014/chart" uri="{C3380CC4-5D6E-409C-BE32-E72D297353CC}">
              <c16:uniqueId val="{00000015-AF2B-4815-A602-8288891A971F}"/>
            </c:ext>
          </c:extLst>
        </c:ser>
        <c:dLbls>
          <c:showLegendKey val="0"/>
          <c:showVal val="0"/>
          <c:showCatName val="0"/>
          <c:showSerName val="0"/>
          <c:showPercent val="0"/>
          <c:showBubbleSize val="0"/>
        </c:dLbls>
        <c:gapWidth val="17"/>
        <c:overlap val="99"/>
        <c:axId val="-666801360"/>
        <c:axId val="-666775440"/>
      </c:barChart>
      <c:catAx>
        <c:axId val="-666801360"/>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775440"/>
        <c:crosses val="autoZero"/>
        <c:auto val="1"/>
        <c:lblAlgn val="ctr"/>
        <c:lblOffset val="100"/>
        <c:noMultiLvlLbl val="0"/>
      </c:catAx>
      <c:valAx>
        <c:axId val="-666775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6801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000" b="1" i="0" baseline="0">
                <a:effectLst/>
              </a:rPr>
              <a:t>RESULTS — Question 3: Extreme poverty trend</a:t>
            </a:r>
            <a:endParaRPr lang="en-US" sz="3200">
              <a:effectLst/>
            </a:endParaRPr>
          </a:p>
          <a:p>
            <a:pPr algn="l">
              <a:defRPr sz="2000" b="1">
                <a:latin typeface="Trebuchet MS" charset="0"/>
                <a:ea typeface="Trebuchet MS" charset="0"/>
                <a:cs typeface="Trebuchet MS" charset="0"/>
              </a:defRPr>
            </a:pPr>
            <a:r>
              <a:rPr lang="en-US" sz="2000" b="0" i="0" baseline="0">
                <a:effectLst/>
              </a:rPr>
              <a:t>QUESTION:</a:t>
            </a:r>
            <a:r>
              <a:rPr lang="en-US" sz="2000" b="1" i="0" baseline="0">
                <a:effectLst/>
              </a:rPr>
              <a:t> </a:t>
            </a:r>
            <a:r>
              <a:rPr lang="en-US" sz="2000" b="0" i="1" baseline="0">
                <a:effectLst/>
              </a:rPr>
              <a:t>"In the last 20 years, the proportion of the world population living in extreme poverty has..."</a:t>
            </a:r>
            <a:endParaRPr lang="en-US" sz="3200">
              <a:effectLst/>
            </a:endParaRPr>
          </a:p>
          <a:p>
            <a:pPr algn="l">
              <a:defRPr sz="2000" b="1">
                <a:latin typeface="Trebuchet MS" charset="0"/>
                <a:ea typeface="Trebuchet MS" charset="0"/>
                <a:cs typeface="Trebuchet MS" charset="0"/>
              </a:defRPr>
            </a:pPr>
            <a:r>
              <a:rPr lang="en-US" sz="2400" b="0">
                <a:solidFill>
                  <a:srgbClr val="059713"/>
                </a:solidFill>
                <a:latin typeface="Trebuchet MS" charset="0"/>
                <a:ea typeface="Trebuchet MS" charset="0"/>
                <a:cs typeface="Trebuchet MS" charset="0"/>
              </a:rPr>
              <a:t>CORRECT ANSWER: </a:t>
            </a:r>
            <a:r>
              <a:rPr lang="en-US" sz="2400" b="0" i="1">
                <a:solidFill>
                  <a:srgbClr val="059713"/>
                </a:solidFill>
                <a:latin typeface="Trebuchet MS" charset="0"/>
                <a:ea typeface="Trebuchet MS" charset="0"/>
                <a:cs typeface="Trebuchet MS" charset="0"/>
              </a:rPr>
              <a:t>"Almost halved"</a:t>
            </a:r>
            <a:endParaRPr lang="en-US" sz="2000" b="0" i="1">
              <a:solidFill>
                <a:srgbClr val="059713"/>
              </a:solidFill>
              <a:latin typeface="Trebuchet MS" charset="0"/>
              <a:ea typeface="Trebuchet MS" charset="0"/>
              <a:cs typeface="Trebuchet MS" charset="0"/>
            </a:endParaRPr>
          </a:p>
        </c:rich>
      </c:tx>
      <c:layout>
        <c:manualLayout>
          <c:xMode val="edge"/>
          <c:yMode val="edge"/>
          <c:x val="0.10263611012802699"/>
          <c:y val="3.4157822186345201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'Q3 extreme poverty trend'!$C$7</c:f>
              <c:strCache>
                <c:ptCount val="1"/>
                <c:pt idx="0">
                  <c:v>Almost halved</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B5E0-4E77-B649-E418242BCCA4}"/>
              </c:ext>
            </c:extLst>
          </c:dPt>
          <c:dPt>
            <c:idx val="1"/>
            <c:invertIfNegative val="0"/>
            <c:bubble3D val="0"/>
            <c:spPr>
              <a:solidFill>
                <a:srgbClr val="059713"/>
              </a:solidFill>
              <a:ln>
                <a:noFill/>
              </a:ln>
              <a:effectLst/>
            </c:spPr>
            <c:extLst>
              <c:ext xmlns:c16="http://schemas.microsoft.com/office/drawing/2014/chart" uri="{C3380CC4-5D6E-409C-BE32-E72D297353CC}">
                <c16:uniqueId val="{00000003-B5E0-4E77-B649-E418242BCCA4}"/>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trend'!$C$9:$C$24</c:f>
              <c:numCache>
                <c:formatCode>0%</c:formatCode>
                <c:ptCount val="16"/>
                <c:pt idx="0">
                  <c:v>0.33329999999999999</c:v>
                </c:pt>
                <c:pt idx="1">
                  <c:v>9.2857142857142846E-2</c:v>
                </c:pt>
                <c:pt idx="2">
                  <c:v>0.02</c:v>
                </c:pt>
                <c:pt idx="3">
                  <c:v>0.03</c:v>
                </c:pt>
                <c:pt idx="4">
                  <c:v>0.04</c:v>
                </c:pt>
                <c:pt idx="5">
                  <c:v>0.04</c:v>
                </c:pt>
                <c:pt idx="6">
                  <c:v>0.05</c:v>
                </c:pt>
                <c:pt idx="7">
                  <c:v>0.05</c:v>
                </c:pt>
                <c:pt idx="8">
                  <c:v>0.06</c:v>
                </c:pt>
                <c:pt idx="9">
                  <c:v>0.06</c:v>
                </c:pt>
                <c:pt idx="10">
                  <c:v>0.09</c:v>
                </c:pt>
                <c:pt idx="11">
                  <c:v>0.09</c:v>
                </c:pt>
                <c:pt idx="12">
                  <c:v>0.1</c:v>
                </c:pt>
                <c:pt idx="13">
                  <c:v>0.17</c:v>
                </c:pt>
                <c:pt idx="14">
                  <c:v>0.25</c:v>
                </c:pt>
                <c:pt idx="15">
                  <c:v>0.25</c:v>
                </c:pt>
              </c:numCache>
            </c:numRef>
          </c:val>
          <c:extLst>
            <c:ext xmlns:c16="http://schemas.microsoft.com/office/drawing/2014/chart" uri="{C3380CC4-5D6E-409C-BE32-E72D297353CC}">
              <c16:uniqueId val="{00000004-B5E0-4E77-B649-E418242BCCA4}"/>
            </c:ext>
          </c:extLst>
        </c:ser>
        <c:ser>
          <c:idx val="1"/>
          <c:order val="1"/>
          <c:tx>
            <c:strRef>
              <c:f>'Q3 extreme poverty trend'!$D$7</c:f>
              <c:strCache>
                <c:ptCount val="1"/>
                <c:pt idx="0">
                  <c:v>Remained more or less the same</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trend'!$D$9:$D$24</c:f>
              <c:numCache>
                <c:formatCode>0%</c:formatCode>
                <c:ptCount val="16"/>
                <c:pt idx="0">
                  <c:v>0.33</c:v>
                </c:pt>
                <c:pt idx="1">
                  <c:v>0.31</c:v>
                </c:pt>
                <c:pt idx="2">
                  <c:v>0.18</c:v>
                </c:pt>
                <c:pt idx="3">
                  <c:v>0.19</c:v>
                </c:pt>
                <c:pt idx="4">
                  <c:v>0.49</c:v>
                </c:pt>
                <c:pt idx="5">
                  <c:v>0.23</c:v>
                </c:pt>
                <c:pt idx="6">
                  <c:v>0.36</c:v>
                </c:pt>
                <c:pt idx="7">
                  <c:v>0.32</c:v>
                </c:pt>
                <c:pt idx="8">
                  <c:v>0.32</c:v>
                </c:pt>
                <c:pt idx="9">
                  <c:v>0.3</c:v>
                </c:pt>
                <c:pt idx="10">
                  <c:v>0.35</c:v>
                </c:pt>
                <c:pt idx="11">
                  <c:v>0.28999999999999998</c:v>
                </c:pt>
                <c:pt idx="12">
                  <c:v>0.5</c:v>
                </c:pt>
                <c:pt idx="13">
                  <c:v>0.25</c:v>
                </c:pt>
                <c:pt idx="14">
                  <c:v>0.28999999999999998</c:v>
                </c:pt>
                <c:pt idx="15">
                  <c:v>0.27</c:v>
                </c:pt>
              </c:numCache>
            </c:numRef>
          </c:val>
          <c:extLst>
            <c:ext xmlns:c16="http://schemas.microsoft.com/office/drawing/2014/chart" uri="{C3380CC4-5D6E-409C-BE32-E72D297353CC}">
              <c16:uniqueId val="{00000005-B5E0-4E77-B649-E418242BCCA4}"/>
            </c:ext>
          </c:extLst>
        </c:ser>
        <c:ser>
          <c:idx val="2"/>
          <c:order val="2"/>
          <c:tx>
            <c:strRef>
              <c:f>'Q3 extreme poverty trend'!$E$7</c:f>
              <c:strCache>
                <c:ptCount val="1"/>
                <c:pt idx="0">
                  <c:v>Almost doubled</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trend'!$E$9:$E$24</c:f>
              <c:numCache>
                <c:formatCode>0%</c:formatCode>
                <c:ptCount val="16"/>
                <c:pt idx="0">
                  <c:v>0.33</c:v>
                </c:pt>
                <c:pt idx="1">
                  <c:v>0.59928571428571431</c:v>
                </c:pt>
                <c:pt idx="2">
                  <c:v>0.81</c:v>
                </c:pt>
                <c:pt idx="3">
                  <c:v>0.78</c:v>
                </c:pt>
                <c:pt idx="4">
                  <c:v>0.48</c:v>
                </c:pt>
                <c:pt idx="5">
                  <c:v>0.73</c:v>
                </c:pt>
                <c:pt idx="6">
                  <c:v>0.59</c:v>
                </c:pt>
                <c:pt idx="7">
                  <c:v>0.63</c:v>
                </c:pt>
                <c:pt idx="8">
                  <c:v>0.63</c:v>
                </c:pt>
                <c:pt idx="9">
                  <c:v>0.64</c:v>
                </c:pt>
                <c:pt idx="10">
                  <c:v>0.56000000000000005</c:v>
                </c:pt>
                <c:pt idx="11">
                  <c:v>0.62</c:v>
                </c:pt>
                <c:pt idx="12">
                  <c:v>0.4</c:v>
                </c:pt>
                <c:pt idx="13">
                  <c:v>0.57999999999999996</c:v>
                </c:pt>
                <c:pt idx="14">
                  <c:v>0.46</c:v>
                </c:pt>
                <c:pt idx="15">
                  <c:v>0.48</c:v>
                </c:pt>
              </c:numCache>
            </c:numRef>
          </c:val>
          <c:extLst>
            <c:ext xmlns:c16="http://schemas.microsoft.com/office/drawing/2014/chart" uri="{C3380CC4-5D6E-409C-BE32-E72D297353CC}">
              <c16:uniqueId val="{00000006-B5E0-4E77-B649-E418242BCCA4}"/>
            </c:ext>
          </c:extLst>
        </c:ser>
        <c:dLbls>
          <c:showLegendKey val="0"/>
          <c:showVal val="0"/>
          <c:showCatName val="0"/>
          <c:showSerName val="0"/>
          <c:showPercent val="0"/>
          <c:showBubbleSize val="0"/>
        </c:dLbls>
        <c:gapWidth val="25"/>
        <c:overlap val="100"/>
        <c:axId val="-663206144"/>
        <c:axId val="-663201184"/>
      </c:barChart>
      <c:catAx>
        <c:axId val="-663206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201184"/>
        <c:crosses val="autoZero"/>
        <c:auto val="1"/>
        <c:lblAlgn val="ctr"/>
        <c:lblOffset val="100"/>
        <c:noMultiLvlLbl val="0"/>
      </c:catAx>
      <c:valAx>
        <c:axId val="-663201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2061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3: Extreme poverty trend</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a:t>
            </a:r>
            <a:r>
              <a:rPr lang="en-US" sz="2000" b="1" i="0" baseline="0">
                <a:effectLst/>
              </a:rPr>
              <a:t> </a:t>
            </a:r>
            <a:r>
              <a:rPr lang="en-US" sz="1800" b="0" i="1" baseline="0">
                <a:effectLst/>
              </a:rPr>
              <a:t>"In the last 20 years, the proportion of the world population living in extreme poverty has..."</a:t>
            </a:r>
            <a:endParaRPr lang="en-US" sz="1800" b="1" i="0" baseline="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WRONG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Remained more or less the same</a:t>
            </a:r>
            <a:r>
              <a:rPr lang="en-US" sz="20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'Q3 extreme poverty trend'!$D$7</c:f>
              <c:strCache>
                <c:ptCount val="1"/>
                <c:pt idx="0">
                  <c:v>Remained more or less the same</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trend'!$D$9:$D$24</c:f>
              <c:numCache>
                <c:formatCode>0%</c:formatCode>
                <c:ptCount val="16"/>
                <c:pt idx="0">
                  <c:v>0.33</c:v>
                </c:pt>
                <c:pt idx="1">
                  <c:v>0.31</c:v>
                </c:pt>
                <c:pt idx="2">
                  <c:v>0.18</c:v>
                </c:pt>
                <c:pt idx="3">
                  <c:v>0.19</c:v>
                </c:pt>
                <c:pt idx="4">
                  <c:v>0.49</c:v>
                </c:pt>
                <c:pt idx="5">
                  <c:v>0.23</c:v>
                </c:pt>
                <c:pt idx="6">
                  <c:v>0.36</c:v>
                </c:pt>
                <c:pt idx="7">
                  <c:v>0.32</c:v>
                </c:pt>
                <c:pt idx="8">
                  <c:v>0.32</c:v>
                </c:pt>
                <c:pt idx="9">
                  <c:v>0.3</c:v>
                </c:pt>
                <c:pt idx="10">
                  <c:v>0.35</c:v>
                </c:pt>
                <c:pt idx="11">
                  <c:v>0.28999999999999998</c:v>
                </c:pt>
                <c:pt idx="12">
                  <c:v>0.5</c:v>
                </c:pt>
                <c:pt idx="13">
                  <c:v>0.25</c:v>
                </c:pt>
                <c:pt idx="14">
                  <c:v>0.28999999999999998</c:v>
                </c:pt>
                <c:pt idx="15">
                  <c:v>0.27</c:v>
                </c:pt>
              </c:numCache>
            </c:numRef>
          </c:val>
          <c:extLst>
            <c:ext xmlns:c16="http://schemas.microsoft.com/office/drawing/2014/chart" uri="{C3380CC4-5D6E-409C-BE32-E72D297353CC}">
              <c16:uniqueId val="{00000000-48FF-40F7-9B88-57072772828B}"/>
            </c:ext>
          </c:extLst>
        </c:ser>
        <c:dLbls>
          <c:showLegendKey val="0"/>
          <c:showVal val="0"/>
          <c:showCatName val="0"/>
          <c:showSerName val="0"/>
          <c:showPercent val="0"/>
          <c:showBubbleSize val="0"/>
        </c:dLbls>
        <c:gapWidth val="25"/>
        <c:axId val="-663148960"/>
        <c:axId val="-663144240"/>
      </c:barChart>
      <c:catAx>
        <c:axId val="-663148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144240"/>
        <c:crosses val="autoZero"/>
        <c:auto val="1"/>
        <c:lblAlgn val="ctr"/>
        <c:lblOffset val="100"/>
        <c:noMultiLvlLbl val="0"/>
      </c:catAx>
      <c:valAx>
        <c:axId val="-663144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14896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1800" b="1" i="0" baseline="0">
                <a:effectLst/>
              </a:rPr>
              <a:t>RESULTS — Question 3: Extreme poverty trend</a:t>
            </a:r>
            <a:endParaRPr lang="en-US">
              <a:effectLst/>
            </a:endParaRPr>
          </a:p>
          <a:p>
            <a:pPr algn="l">
              <a:defRPr sz="2000" b="1">
                <a:latin typeface="Trebuchet MS" charset="0"/>
                <a:ea typeface="Trebuchet MS" charset="0"/>
                <a:cs typeface="Trebuchet MS" charset="0"/>
              </a:defRPr>
            </a:pPr>
            <a:r>
              <a:rPr lang="en-US" sz="1800" b="0" i="0" baseline="0">
                <a:effectLst/>
              </a:rPr>
              <a:t>QUESTION:</a:t>
            </a:r>
            <a:r>
              <a:rPr lang="en-US" sz="1800" b="1" i="0" baseline="0">
                <a:effectLst/>
              </a:rPr>
              <a:t> </a:t>
            </a:r>
            <a:r>
              <a:rPr lang="en-US" sz="1800" b="0" i="1" baseline="0">
                <a:effectLst/>
              </a:rPr>
              <a:t>"In the last 20 years, the proportion of the world population living in extreme poverty has..."</a:t>
            </a:r>
            <a:endParaRPr lang="en-US">
              <a:effectLst/>
            </a:endParaRPr>
          </a:p>
          <a:p>
            <a:pPr algn="l">
              <a:defRPr sz="2000" b="1">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Almost doubled</a:t>
            </a:r>
            <a:r>
              <a:rPr lang="en-US" sz="20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'Q3 extreme poverty trend'!$E$7</c:f>
              <c:strCache>
                <c:ptCount val="1"/>
                <c:pt idx="0">
                  <c:v>Almost doubled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trend'!$E$9:$E$24</c:f>
              <c:numCache>
                <c:formatCode>0%</c:formatCode>
                <c:ptCount val="16"/>
                <c:pt idx="0">
                  <c:v>0.33</c:v>
                </c:pt>
                <c:pt idx="1">
                  <c:v>0.59928571428571431</c:v>
                </c:pt>
                <c:pt idx="2">
                  <c:v>0.81</c:v>
                </c:pt>
                <c:pt idx="3">
                  <c:v>0.78</c:v>
                </c:pt>
                <c:pt idx="4">
                  <c:v>0.48</c:v>
                </c:pt>
                <c:pt idx="5">
                  <c:v>0.73</c:v>
                </c:pt>
                <c:pt idx="6">
                  <c:v>0.59</c:v>
                </c:pt>
                <c:pt idx="7">
                  <c:v>0.63</c:v>
                </c:pt>
                <c:pt idx="8">
                  <c:v>0.63</c:v>
                </c:pt>
                <c:pt idx="9">
                  <c:v>0.64</c:v>
                </c:pt>
                <c:pt idx="10">
                  <c:v>0.56000000000000005</c:v>
                </c:pt>
                <c:pt idx="11">
                  <c:v>0.62</c:v>
                </c:pt>
                <c:pt idx="12">
                  <c:v>0.4</c:v>
                </c:pt>
                <c:pt idx="13">
                  <c:v>0.57999999999999996</c:v>
                </c:pt>
                <c:pt idx="14">
                  <c:v>0.46</c:v>
                </c:pt>
                <c:pt idx="15">
                  <c:v>0.48</c:v>
                </c:pt>
              </c:numCache>
            </c:numRef>
          </c:val>
          <c:extLst>
            <c:ext xmlns:c16="http://schemas.microsoft.com/office/drawing/2014/chart" uri="{C3380CC4-5D6E-409C-BE32-E72D297353CC}">
              <c16:uniqueId val="{00000000-5324-4E12-8B22-B6BA44AEE247}"/>
            </c:ext>
          </c:extLst>
        </c:ser>
        <c:dLbls>
          <c:showLegendKey val="0"/>
          <c:showVal val="0"/>
          <c:showCatName val="0"/>
          <c:showSerName val="0"/>
          <c:showPercent val="0"/>
          <c:showBubbleSize val="0"/>
        </c:dLbls>
        <c:gapWidth val="25"/>
        <c:axId val="-663096064"/>
        <c:axId val="-663091344"/>
      </c:barChart>
      <c:catAx>
        <c:axId val="-663096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091344"/>
        <c:crosses val="autoZero"/>
        <c:auto val="1"/>
        <c:lblAlgn val="ctr"/>
        <c:lblOffset val="100"/>
        <c:noMultiLvlLbl val="0"/>
      </c:catAx>
      <c:valAx>
        <c:axId val="-663091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09606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'Q3 extreme poverty trend'!$C$7</c:f>
              <c:strCache>
                <c:ptCount val="1"/>
                <c:pt idx="0">
                  <c:v>Almost halved</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3460-4471-91EC-47168000D442}"/>
              </c:ext>
            </c:extLst>
          </c:dPt>
          <c:dPt>
            <c:idx val="1"/>
            <c:invertIfNegative val="0"/>
            <c:bubble3D val="0"/>
            <c:spPr>
              <a:solidFill>
                <a:srgbClr val="00B0F0"/>
              </a:solidFill>
              <a:ln>
                <a:noFill/>
              </a:ln>
              <a:effectLst/>
            </c:spPr>
            <c:extLst>
              <c:ext xmlns:c16="http://schemas.microsoft.com/office/drawing/2014/chart" uri="{C3380CC4-5D6E-409C-BE32-E72D297353CC}">
                <c16:uniqueId val="{00000003-3460-4471-91EC-47168000D442}"/>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trend'!$C$9:$C$24</c:f>
              <c:numCache>
                <c:formatCode>0%</c:formatCode>
                <c:ptCount val="16"/>
                <c:pt idx="0">
                  <c:v>0.33329999999999999</c:v>
                </c:pt>
                <c:pt idx="1">
                  <c:v>9.2857142857142846E-2</c:v>
                </c:pt>
                <c:pt idx="2">
                  <c:v>0.02</c:v>
                </c:pt>
                <c:pt idx="3">
                  <c:v>0.03</c:v>
                </c:pt>
                <c:pt idx="4">
                  <c:v>0.04</c:v>
                </c:pt>
                <c:pt idx="5">
                  <c:v>0.04</c:v>
                </c:pt>
                <c:pt idx="6">
                  <c:v>0.05</c:v>
                </c:pt>
                <c:pt idx="7">
                  <c:v>0.05</c:v>
                </c:pt>
                <c:pt idx="8">
                  <c:v>0.06</c:v>
                </c:pt>
                <c:pt idx="9">
                  <c:v>0.06</c:v>
                </c:pt>
                <c:pt idx="10">
                  <c:v>0.09</c:v>
                </c:pt>
                <c:pt idx="11">
                  <c:v>0.09</c:v>
                </c:pt>
                <c:pt idx="12">
                  <c:v>0.1</c:v>
                </c:pt>
                <c:pt idx="13">
                  <c:v>0.17</c:v>
                </c:pt>
                <c:pt idx="14">
                  <c:v>0.25</c:v>
                </c:pt>
                <c:pt idx="15">
                  <c:v>0.25</c:v>
                </c:pt>
              </c:numCache>
            </c:numRef>
          </c:val>
          <c:extLst>
            <c:ext xmlns:c16="http://schemas.microsoft.com/office/drawing/2014/chart" uri="{C3380CC4-5D6E-409C-BE32-E72D297353CC}">
              <c16:uniqueId val="{00000004-3460-4471-91EC-47168000D442}"/>
            </c:ext>
          </c:extLst>
        </c:ser>
        <c:dLbls>
          <c:showLegendKey val="0"/>
          <c:showVal val="0"/>
          <c:showCatName val="0"/>
          <c:showSerName val="0"/>
          <c:showPercent val="0"/>
          <c:showBubbleSize val="0"/>
        </c:dLbls>
        <c:gapWidth val="25"/>
        <c:axId val="-663038752"/>
        <c:axId val="-663034032"/>
      </c:barChart>
      <c:catAx>
        <c:axId val="-663038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034032"/>
        <c:crosses val="autoZero"/>
        <c:auto val="1"/>
        <c:lblAlgn val="ctr"/>
        <c:lblOffset val="100"/>
        <c:noMultiLvlLbl val="0"/>
      </c:catAx>
      <c:valAx>
        <c:axId val="-663034032"/>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303875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'Q3 extreme poverty trend'!$D$7</c:f>
              <c:strCache>
                <c:ptCount val="1"/>
                <c:pt idx="0">
                  <c:v>Remained more or less the same</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trend'!$D$9:$D$24</c:f>
              <c:numCache>
                <c:formatCode>0%</c:formatCode>
                <c:ptCount val="16"/>
                <c:pt idx="0">
                  <c:v>0.33</c:v>
                </c:pt>
                <c:pt idx="1">
                  <c:v>0.31</c:v>
                </c:pt>
                <c:pt idx="2">
                  <c:v>0.18</c:v>
                </c:pt>
                <c:pt idx="3">
                  <c:v>0.19</c:v>
                </c:pt>
                <c:pt idx="4">
                  <c:v>0.49</c:v>
                </c:pt>
                <c:pt idx="5">
                  <c:v>0.23</c:v>
                </c:pt>
                <c:pt idx="6">
                  <c:v>0.36</c:v>
                </c:pt>
                <c:pt idx="7">
                  <c:v>0.32</c:v>
                </c:pt>
                <c:pt idx="8">
                  <c:v>0.32</c:v>
                </c:pt>
                <c:pt idx="9">
                  <c:v>0.3</c:v>
                </c:pt>
                <c:pt idx="10">
                  <c:v>0.35</c:v>
                </c:pt>
                <c:pt idx="11">
                  <c:v>0.28999999999999998</c:v>
                </c:pt>
                <c:pt idx="12">
                  <c:v>0.5</c:v>
                </c:pt>
                <c:pt idx="13">
                  <c:v>0.25</c:v>
                </c:pt>
                <c:pt idx="14">
                  <c:v>0.28999999999999998</c:v>
                </c:pt>
                <c:pt idx="15">
                  <c:v>0.27</c:v>
                </c:pt>
              </c:numCache>
            </c:numRef>
          </c:val>
          <c:extLst>
            <c:ext xmlns:c16="http://schemas.microsoft.com/office/drawing/2014/chart" uri="{C3380CC4-5D6E-409C-BE32-E72D297353CC}">
              <c16:uniqueId val="{00000000-FB08-4A25-B19C-0FD42D6DCDD9}"/>
            </c:ext>
          </c:extLst>
        </c:ser>
        <c:dLbls>
          <c:showLegendKey val="0"/>
          <c:showVal val="0"/>
          <c:showCatName val="0"/>
          <c:showSerName val="0"/>
          <c:showPercent val="0"/>
          <c:showBubbleSize val="0"/>
        </c:dLbls>
        <c:gapWidth val="25"/>
        <c:axId val="-662986448"/>
        <c:axId val="-662981728"/>
      </c:barChart>
      <c:catAx>
        <c:axId val="-662986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981728"/>
        <c:crosses val="autoZero"/>
        <c:auto val="1"/>
        <c:lblAlgn val="ctr"/>
        <c:lblOffset val="100"/>
        <c:noMultiLvlLbl val="0"/>
      </c:catAx>
      <c:valAx>
        <c:axId val="-662981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9864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'Q3 extreme poverty trend'!$E$7</c:f>
              <c:strCache>
                <c:ptCount val="1"/>
                <c:pt idx="0">
                  <c:v>Almost doubled</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trend'!$E$9:$E$24</c:f>
              <c:numCache>
                <c:formatCode>0%</c:formatCode>
                <c:ptCount val="16"/>
                <c:pt idx="0">
                  <c:v>0.33</c:v>
                </c:pt>
                <c:pt idx="1">
                  <c:v>0.59928571428571431</c:v>
                </c:pt>
                <c:pt idx="2">
                  <c:v>0.81</c:v>
                </c:pt>
                <c:pt idx="3">
                  <c:v>0.78</c:v>
                </c:pt>
                <c:pt idx="4">
                  <c:v>0.48</c:v>
                </c:pt>
                <c:pt idx="5">
                  <c:v>0.73</c:v>
                </c:pt>
                <c:pt idx="6">
                  <c:v>0.59</c:v>
                </c:pt>
                <c:pt idx="7">
                  <c:v>0.63</c:v>
                </c:pt>
                <c:pt idx="8">
                  <c:v>0.63</c:v>
                </c:pt>
                <c:pt idx="9">
                  <c:v>0.64</c:v>
                </c:pt>
                <c:pt idx="10">
                  <c:v>0.56000000000000005</c:v>
                </c:pt>
                <c:pt idx="11">
                  <c:v>0.62</c:v>
                </c:pt>
                <c:pt idx="12">
                  <c:v>0.4</c:v>
                </c:pt>
                <c:pt idx="13">
                  <c:v>0.57999999999999996</c:v>
                </c:pt>
                <c:pt idx="14">
                  <c:v>0.46</c:v>
                </c:pt>
                <c:pt idx="15">
                  <c:v>0.48</c:v>
                </c:pt>
              </c:numCache>
            </c:numRef>
          </c:val>
          <c:extLst>
            <c:ext xmlns:c16="http://schemas.microsoft.com/office/drawing/2014/chart" uri="{C3380CC4-5D6E-409C-BE32-E72D297353CC}">
              <c16:uniqueId val="{00000000-8EDB-49EC-AAE6-C4C37E85EAEB}"/>
            </c:ext>
          </c:extLst>
        </c:ser>
        <c:dLbls>
          <c:showLegendKey val="0"/>
          <c:showVal val="0"/>
          <c:showCatName val="0"/>
          <c:showSerName val="0"/>
          <c:showPercent val="0"/>
          <c:showBubbleSize val="0"/>
        </c:dLbls>
        <c:gapWidth val="25"/>
        <c:axId val="-662933168"/>
        <c:axId val="-662928448"/>
      </c:barChart>
      <c:catAx>
        <c:axId val="-662933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928448"/>
        <c:crosses val="autoZero"/>
        <c:auto val="1"/>
        <c:lblAlgn val="ctr"/>
        <c:lblOffset val="100"/>
        <c:noMultiLvlLbl val="0"/>
      </c:catAx>
      <c:valAx>
        <c:axId val="-662928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93316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'Q3 extreme poverty trend'!$C$7</c:f>
              <c:strCache>
                <c:ptCount val="1"/>
                <c:pt idx="0">
                  <c:v>Almost halved</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EA89-46FE-ADA2-60827D393A25}"/>
              </c:ext>
            </c:extLst>
          </c:dPt>
          <c:dPt>
            <c:idx val="1"/>
            <c:invertIfNegative val="0"/>
            <c:bubble3D val="0"/>
            <c:spPr>
              <a:solidFill>
                <a:srgbClr val="00B050"/>
              </a:solidFill>
              <a:ln>
                <a:noFill/>
              </a:ln>
              <a:effectLst/>
            </c:spPr>
            <c:extLst>
              <c:ext xmlns:c16="http://schemas.microsoft.com/office/drawing/2014/chart" uri="{C3380CC4-5D6E-409C-BE32-E72D297353CC}">
                <c16:uniqueId val="{00000003-EA89-46FE-ADA2-60827D393A25}"/>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trend'!$C$9:$C$24</c:f>
              <c:numCache>
                <c:formatCode>0%</c:formatCode>
                <c:ptCount val="16"/>
                <c:pt idx="0">
                  <c:v>0.33329999999999999</c:v>
                </c:pt>
                <c:pt idx="1">
                  <c:v>9.2857142857142846E-2</c:v>
                </c:pt>
                <c:pt idx="2">
                  <c:v>0.02</c:v>
                </c:pt>
                <c:pt idx="3">
                  <c:v>0.03</c:v>
                </c:pt>
                <c:pt idx="4">
                  <c:v>0.04</c:v>
                </c:pt>
                <c:pt idx="5">
                  <c:v>0.04</c:v>
                </c:pt>
                <c:pt idx="6">
                  <c:v>0.05</c:v>
                </c:pt>
                <c:pt idx="7">
                  <c:v>0.05</c:v>
                </c:pt>
                <c:pt idx="8">
                  <c:v>0.06</c:v>
                </c:pt>
                <c:pt idx="9">
                  <c:v>0.06</c:v>
                </c:pt>
                <c:pt idx="10">
                  <c:v>0.09</c:v>
                </c:pt>
                <c:pt idx="11">
                  <c:v>0.09</c:v>
                </c:pt>
                <c:pt idx="12">
                  <c:v>0.1</c:v>
                </c:pt>
                <c:pt idx="13">
                  <c:v>0.17</c:v>
                </c:pt>
                <c:pt idx="14">
                  <c:v>0.25</c:v>
                </c:pt>
                <c:pt idx="15">
                  <c:v>0.25</c:v>
                </c:pt>
              </c:numCache>
            </c:numRef>
          </c:val>
          <c:extLst>
            <c:ext xmlns:c16="http://schemas.microsoft.com/office/drawing/2014/chart" uri="{C3380CC4-5D6E-409C-BE32-E72D297353CC}">
              <c16:uniqueId val="{00000004-EA89-46FE-ADA2-60827D393A25}"/>
            </c:ext>
          </c:extLst>
        </c:ser>
        <c:dLbls>
          <c:showLegendKey val="0"/>
          <c:showVal val="0"/>
          <c:showCatName val="0"/>
          <c:showSerName val="0"/>
          <c:showPercent val="0"/>
          <c:showBubbleSize val="0"/>
        </c:dLbls>
        <c:gapWidth val="25"/>
        <c:axId val="-662876112"/>
        <c:axId val="-662871392"/>
      </c:barChart>
      <c:catAx>
        <c:axId val="-662876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871392"/>
        <c:crosses val="autoZero"/>
        <c:auto val="1"/>
        <c:lblAlgn val="ctr"/>
        <c:lblOffset val="100"/>
        <c:noMultiLvlLbl val="0"/>
      </c:catAx>
      <c:valAx>
        <c:axId val="-662871392"/>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87611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'Q3 extreme poverty trend'!$D$7</c:f>
              <c:strCache>
                <c:ptCount val="1"/>
                <c:pt idx="0">
                  <c:v>Remained more or less the same</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trend'!$D$9:$D$24</c:f>
              <c:numCache>
                <c:formatCode>0%</c:formatCode>
                <c:ptCount val="16"/>
                <c:pt idx="0">
                  <c:v>0.33</c:v>
                </c:pt>
                <c:pt idx="1">
                  <c:v>0.31</c:v>
                </c:pt>
                <c:pt idx="2">
                  <c:v>0.18</c:v>
                </c:pt>
                <c:pt idx="3">
                  <c:v>0.19</c:v>
                </c:pt>
                <c:pt idx="4">
                  <c:v>0.49</c:v>
                </c:pt>
                <c:pt idx="5">
                  <c:v>0.23</c:v>
                </c:pt>
                <c:pt idx="6">
                  <c:v>0.36</c:v>
                </c:pt>
                <c:pt idx="7">
                  <c:v>0.32</c:v>
                </c:pt>
                <c:pt idx="8">
                  <c:v>0.32</c:v>
                </c:pt>
                <c:pt idx="9">
                  <c:v>0.3</c:v>
                </c:pt>
                <c:pt idx="10">
                  <c:v>0.35</c:v>
                </c:pt>
                <c:pt idx="11">
                  <c:v>0.28999999999999998</c:v>
                </c:pt>
                <c:pt idx="12">
                  <c:v>0.5</c:v>
                </c:pt>
                <c:pt idx="13">
                  <c:v>0.25</c:v>
                </c:pt>
                <c:pt idx="14">
                  <c:v>0.28999999999999998</c:v>
                </c:pt>
                <c:pt idx="15">
                  <c:v>0.27</c:v>
                </c:pt>
              </c:numCache>
            </c:numRef>
          </c:val>
          <c:extLst>
            <c:ext xmlns:c16="http://schemas.microsoft.com/office/drawing/2014/chart" uri="{C3380CC4-5D6E-409C-BE32-E72D297353CC}">
              <c16:uniqueId val="{00000000-555E-4458-B1A4-2DF01B1F4DB2}"/>
            </c:ext>
          </c:extLst>
        </c:ser>
        <c:dLbls>
          <c:showLegendKey val="0"/>
          <c:showVal val="0"/>
          <c:showCatName val="0"/>
          <c:showSerName val="0"/>
          <c:showPercent val="0"/>
          <c:showBubbleSize val="0"/>
        </c:dLbls>
        <c:gapWidth val="25"/>
        <c:axId val="-666587248"/>
        <c:axId val="-666520064"/>
      </c:barChart>
      <c:catAx>
        <c:axId val="-666587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520064"/>
        <c:crosses val="autoZero"/>
        <c:auto val="1"/>
        <c:lblAlgn val="ctr"/>
        <c:lblOffset val="100"/>
        <c:noMultiLvlLbl val="0"/>
      </c:catAx>
      <c:valAx>
        <c:axId val="-666520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5872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'Q3 extreme poverty trend'!$E$7</c:f>
              <c:strCache>
                <c:ptCount val="1"/>
                <c:pt idx="0">
                  <c:v>Almost doubled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trend'!$E$9:$E$24</c:f>
              <c:numCache>
                <c:formatCode>0%</c:formatCode>
                <c:ptCount val="16"/>
                <c:pt idx="0">
                  <c:v>0.33</c:v>
                </c:pt>
                <c:pt idx="1">
                  <c:v>0.59928571428571431</c:v>
                </c:pt>
                <c:pt idx="2">
                  <c:v>0.81</c:v>
                </c:pt>
                <c:pt idx="3">
                  <c:v>0.78</c:v>
                </c:pt>
                <c:pt idx="4">
                  <c:v>0.48</c:v>
                </c:pt>
                <c:pt idx="5">
                  <c:v>0.73</c:v>
                </c:pt>
                <c:pt idx="6">
                  <c:v>0.59</c:v>
                </c:pt>
                <c:pt idx="7">
                  <c:v>0.63</c:v>
                </c:pt>
                <c:pt idx="8">
                  <c:v>0.63</c:v>
                </c:pt>
                <c:pt idx="9">
                  <c:v>0.64</c:v>
                </c:pt>
                <c:pt idx="10">
                  <c:v>0.56000000000000005</c:v>
                </c:pt>
                <c:pt idx="11">
                  <c:v>0.62</c:v>
                </c:pt>
                <c:pt idx="12">
                  <c:v>0.4</c:v>
                </c:pt>
                <c:pt idx="13">
                  <c:v>0.57999999999999996</c:v>
                </c:pt>
                <c:pt idx="14">
                  <c:v>0.46</c:v>
                </c:pt>
                <c:pt idx="15">
                  <c:v>0.48</c:v>
                </c:pt>
              </c:numCache>
            </c:numRef>
          </c:val>
          <c:extLst>
            <c:ext xmlns:c16="http://schemas.microsoft.com/office/drawing/2014/chart" uri="{C3380CC4-5D6E-409C-BE32-E72D297353CC}">
              <c16:uniqueId val="{00000000-CD0C-4395-96A9-7B314C2B3773}"/>
            </c:ext>
          </c:extLst>
        </c:ser>
        <c:dLbls>
          <c:showLegendKey val="0"/>
          <c:showVal val="0"/>
          <c:showCatName val="0"/>
          <c:showSerName val="0"/>
          <c:showPercent val="0"/>
          <c:showBubbleSize val="0"/>
        </c:dLbls>
        <c:gapWidth val="25"/>
        <c:axId val="-666449312"/>
        <c:axId val="-666444592"/>
      </c:barChart>
      <c:catAx>
        <c:axId val="-66644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444592"/>
        <c:crosses val="autoZero"/>
        <c:auto val="1"/>
        <c:lblAlgn val="ctr"/>
        <c:lblOffset val="100"/>
        <c:noMultiLvlLbl val="0"/>
      </c:catAx>
      <c:valAx>
        <c:axId val="-666444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44931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3: Extreme poverty trend</a:t>
            </a:r>
            <a:endParaRPr lang="en-US" sz="4400">
              <a:effectLst/>
            </a:endParaRPr>
          </a:p>
          <a:p>
            <a:pPr algn="l">
              <a:defRPr sz="3200" b="1">
                <a:latin typeface="Trebuchet MS" charset="0"/>
                <a:ea typeface="Trebuchet MS" charset="0"/>
                <a:cs typeface="Trebuchet MS" charset="0"/>
              </a:defRPr>
            </a:pPr>
            <a:r>
              <a:rPr lang="en-US" sz="2800" b="0" i="0" baseline="0">
                <a:effectLst/>
              </a:rPr>
              <a:t>QUESTION:</a:t>
            </a:r>
            <a:r>
              <a:rPr lang="en-US" sz="2800" b="1" i="0" baseline="0">
                <a:effectLst/>
              </a:rPr>
              <a:t> </a:t>
            </a:r>
            <a:r>
              <a:rPr lang="en-US" sz="2800" b="0" i="1" baseline="0">
                <a:effectLst/>
              </a:rPr>
              <a:t>"In the last 20 years, the proportion of the world population living in extreme poverty has..."</a:t>
            </a:r>
            <a:endParaRPr lang="en-US" sz="6000">
              <a:effectLst/>
            </a:endParaRPr>
          </a:p>
          <a:p>
            <a:pPr algn="l">
              <a:defRPr sz="32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a:t>
            </a:r>
            <a:r>
              <a:rPr lang="en-US" sz="2800" b="0" i="1" u="none" strike="noStrike" baseline="0">
                <a:solidFill>
                  <a:srgbClr val="059713"/>
                </a:solidFill>
                <a:effectLst/>
              </a:rPr>
              <a:t>Almost halved</a:t>
            </a:r>
            <a:r>
              <a:rPr lang="en-US" sz="2800" b="0" i="1">
                <a:solidFill>
                  <a:srgbClr val="059713"/>
                </a:solidFill>
                <a:latin typeface="Trebuchet MS" charset="0"/>
                <a:ea typeface="Trebuchet MS" charset="0"/>
                <a:cs typeface="Trebuchet MS" charset="0"/>
              </a:rPr>
              <a:t>"</a:t>
            </a:r>
          </a:p>
        </c:rich>
      </c:tx>
      <c:layout>
        <c:manualLayout>
          <c:xMode val="edge"/>
          <c:yMode val="edge"/>
          <c:x val="0.14206056976873399"/>
          <c:y val="2.9884818245662501E-2"/>
        </c:manualLayout>
      </c:layout>
      <c:overlay val="0"/>
      <c:spPr>
        <a:noFill/>
        <a:ln>
          <a:noFill/>
        </a:ln>
        <a:effectLst/>
      </c:spPr>
      <c:txPr>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'Q3 extreme poverty trend'!$C$7</c:f>
              <c:strCache>
                <c:ptCount val="1"/>
                <c:pt idx="0">
                  <c:v>Almost halved</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FCE4-42D0-B43E-A7265B86115B}"/>
              </c:ext>
            </c:extLst>
          </c:dPt>
          <c:dPt>
            <c:idx val="1"/>
            <c:invertIfNegative val="0"/>
            <c:bubble3D val="0"/>
            <c:spPr>
              <a:solidFill>
                <a:srgbClr val="059713"/>
              </a:solidFill>
              <a:ln>
                <a:noFill/>
              </a:ln>
              <a:effectLst/>
            </c:spPr>
            <c:extLst>
              <c:ext xmlns:c16="http://schemas.microsoft.com/office/drawing/2014/chart" uri="{C3380CC4-5D6E-409C-BE32-E72D297353CC}">
                <c16:uniqueId val="{00000003-FCE4-42D0-B43E-A7265B86115B}"/>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trend'!$C$9:$C$24</c:f>
              <c:numCache>
                <c:formatCode>0%</c:formatCode>
                <c:ptCount val="16"/>
                <c:pt idx="0">
                  <c:v>0.33329999999999999</c:v>
                </c:pt>
                <c:pt idx="1">
                  <c:v>9.2857142857142846E-2</c:v>
                </c:pt>
                <c:pt idx="2">
                  <c:v>0.02</c:v>
                </c:pt>
                <c:pt idx="3">
                  <c:v>0.03</c:v>
                </c:pt>
                <c:pt idx="4">
                  <c:v>0.04</c:v>
                </c:pt>
                <c:pt idx="5">
                  <c:v>0.04</c:v>
                </c:pt>
                <c:pt idx="6">
                  <c:v>0.05</c:v>
                </c:pt>
                <c:pt idx="7">
                  <c:v>0.05</c:v>
                </c:pt>
                <c:pt idx="8">
                  <c:v>0.06</c:v>
                </c:pt>
                <c:pt idx="9">
                  <c:v>0.06</c:v>
                </c:pt>
                <c:pt idx="10">
                  <c:v>0.09</c:v>
                </c:pt>
                <c:pt idx="11">
                  <c:v>0.09</c:v>
                </c:pt>
                <c:pt idx="12">
                  <c:v>0.1</c:v>
                </c:pt>
                <c:pt idx="13">
                  <c:v>0.17</c:v>
                </c:pt>
                <c:pt idx="14">
                  <c:v>0.25</c:v>
                </c:pt>
                <c:pt idx="15">
                  <c:v>0.25</c:v>
                </c:pt>
              </c:numCache>
            </c:numRef>
          </c:val>
          <c:extLst>
            <c:ext xmlns:c16="http://schemas.microsoft.com/office/drawing/2014/chart" uri="{C3380CC4-5D6E-409C-BE32-E72D297353CC}">
              <c16:uniqueId val="{00000004-FCE4-42D0-B43E-A7265B86115B}"/>
            </c:ext>
          </c:extLst>
        </c:ser>
        <c:ser>
          <c:idx val="1"/>
          <c:order val="1"/>
          <c:tx>
            <c:strRef>
              <c:f>'Q3 extreme poverty trend'!$D$7</c:f>
              <c:strCache>
                <c:ptCount val="1"/>
                <c:pt idx="0">
                  <c:v>Remained more or less the same</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trend'!$D$9:$D$24</c:f>
              <c:numCache>
                <c:formatCode>0%</c:formatCode>
                <c:ptCount val="16"/>
                <c:pt idx="0">
                  <c:v>0.33</c:v>
                </c:pt>
                <c:pt idx="1">
                  <c:v>0.31</c:v>
                </c:pt>
                <c:pt idx="2">
                  <c:v>0.18</c:v>
                </c:pt>
                <c:pt idx="3">
                  <c:v>0.19</c:v>
                </c:pt>
                <c:pt idx="4">
                  <c:v>0.49</c:v>
                </c:pt>
                <c:pt idx="5">
                  <c:v>0.23</c:v>
                </c:pt>
                <c:pt idx="6">
                  <c:v>0.36</c:v>
                </c:pt>
                <c:pt idx="7">
                  <c:v>0.32</c:v>
                </c:pt>
                <c:pt idx="8">
                  <c:v>0.32</c:v>
                </c:pt>
                <c:pt idx="9">
                  <c:v>0.3</c:v>
                </c:pt>
                <c:pt idx="10">
                  <c:v>0.35</c:v>
                </c:pt>
                <c:pt idx="11">
                  <c:v>0.28999999999999998</c:v>
                </c:pt>
                <c:pt idx="12">
                  <c:v>0.5</c:v>
                </c:pt>
                <c:pt idx="13">
                  <c:v>0.25</c:v>
                </c:pt>
                <c:pt idx="14">
                  <c:v>0.28999999999999998</c:v>
                </c:pt>
                <c:pt idx="15">
                  <c:v>0.27</c:v>
                </c:pt>
              </c:numCache>
            </c:numRef>
          </c:val>
          <c:extLst>
            <c:ext xmlns:c16="http://schemas.microsoft.com/office/drawing/2014/chart" uri="{C3380CC4-5D6E-409C-BE32-E72D297353CC}">
              <c16:uniqueId val="{00000005-FCE4-42D0-B43E-A7265B86115B}"/>
            </c:ext>
          </c:extLst>
        </c:ser>
        <c:ser>
          <c:idx val="2"/>
          <c:order val="2"/>
          <c:tx>
            <c:strRef>
              <c:f>'Q3 extreme poverty trend'!$E$7</c:f>
              <c:strCache>
                <c:ptCount val="1"/>
                <c:pt idx="0">
                  <c:v>Almost doubled</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trend'!$E$9:$E$24</c:f>
              <c:numCache>
                <c:formatCode>0%</c:formatCode>
                <c:ptCount val="16"/>
                <c:pt idx="0">
                  <c:v>0.33</c:v>
                </c:pt>
                <c:pt idx="1">
                  <c:v>0.59928571428571431</c:v>
                </c:pt>
                <c:pt idx="2">
                  <c:v>0.81</c:v>
                </c:pt>
                <c:pt idx="3">
                  <c:v>0.78</c:v>
                </c:pt>
                <c:pt idx="4">
                  <c:v>0.48</c:v>
                </c:pt>
                <c:pt idx="5">
                  <c:v>0.73</c:v>
                </c:pt>
                <c:pt idx="6">
                  <c:v>0.59</c:v>
                </c:pt>
                <c:pt idx="7">
                  <c:v>0.63</c:v>
                </c:pt>
                <c:pt idx="8">
                  <c:v>0.63</c:v>
                </c:pt>
                <c:pt idx="9">
                  <c:v>0.64</c:v>
                </c:pt>
                <c:pt idx="10">
                  <c:v>0.56000000000000005</c:v>
                </c:pt>
                <c:pt idx="11">
                  <c:v>0.62</c:v>
                </c:pt>
                <c:pt idx="12">
                  <c:v>0.4</c:v>
                </c:pt>
                <c:pt idx="13">
                  <c:v>0.57999999999999996</c:v>
                </c:pt>
                <c:pt idx="14">
                  <c:v>0.46</c:v>
                </c:pt>
                <c:pt idx="15">
                  <c:v>0.48</c:v>
                </c:pt>
              </c:numCache>
            </c:numRef>
          </c:val>
          <c:extLst>
            <c:ext xmlns:c16="http://schemas.microsoft.com/office/drawing/2014/chart" uri="{C3380CC4-5D6E-409C-BE32-E72D297353CC}">
              <c16:uniqueId val="{00000006-FCE4-42D0-B43E-A7265B86115B}"/>
            </c:ext>
          </c:extLst>
        </c:ser>
        <c:dLbls>
          <c:showLegendKey val="0"/>
          <c:showVal val="0"/>
          <c:showCatName val="0"/>
          <c:showSerName val="0"/>
          <c:showPercent val="0"/>
          <c:showBubbleSize val="0"/>
        </c:dLbls>
        <c:gapWidth val="25"/>
        <c:overlap val="100"/>
        <c:axId val="-666346832"/>
        <c:axId val="-666341840"/>
      </c:barChart>
      <c:catAx>
        <c:axId val="-666346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341840"/>
        <c:crosses val="autoZero"/>
        <c:auto val="1"/>
        <c:lblAlgn val="ctr"/>
        <c:lblOffset val="100"/>
        <c:noMultiLvlLbl val="0"/>
      </c:catAx>
      <c:valAx>
        <c:axId val="-666341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34683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Canada</a:t>
            </a:r>
            <a:endParaRPr lang="en-US" sz="48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2.3</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10%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Canada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D8A3-4D31-A34B-D63334A39948}"/>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D8A3-4D31-A34B-D63334A39948}"/>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D8A3-4D31-A34B-D63334A39948}"/>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D8A3-4D31-A34B-D63334A39948}"/>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D8A3-4D31-A34B-D63334A39948}"/>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D8A3-4D31-A34B-D63334A39948}"/>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D8A3-4D31-A34B-D63334A39948}"/>
              </c:ext>
            </c:extLst>
          </c:dPt>
          <c:dPt>
            <c:idx val="1"/>
            <c:invertIfNegative val="0"/>
            <c:bubble3D val="0"/>
            <c:spPr>
              <a:solidFill>
                <a:srgbClr val="FF0000"/>
              </a:solidFill>
              <a:ln>
                <a:noFill/>
              </a:ln>
              <a:effectLst/>
            </c:spPr>
            <c:extLst>
              <c:ext xmlns:c16="http://schemas.microsoft.com/office/drawing/2014/chart" uri="{C3380CC4-5D6E-409C-BE32-E72D297353CC}">
                <c16:uniqueId val="{0000000E-D8A3-4D31-A34B-D63334A39948}"/>
              </c:ext>
            </c:extLst>
          </c:dPt>
          <c:dPt>
            <c:idx val="2"/>
            <c:invertIfNegative val="0"/>
            <c:bubble3D val="0"/>
            <c:spPr>
              <a:solidFill>
                <a:srgbClr val="FF0000"/>
              </a:solidFill>
              <a:ln>
                <a:noFill/>
              </a:ln>
              <a:effectLst/>
            </c:spPr>
            <c:extLst>
              <c:ext xmlns:c16="http://schemas.microsoft.com/office/drawing/2014/chart" uri="{C3380CC4-5D6E-409C-BE32-E72D297353CC}">
                <c16:uniqueId val="{00000010-D8A3-4D31-A34B-D63334A39948}"/>
              </c:ext>
            </c:extLst>
          </c:dPt>
          <c:dPt>
            <c:idx val="3"/>
            <c:invertIfNegative val="0"/>
            <c:bubble3D val="0"/>
            <c:spPr>
              <a:solidFill>
                <a:srgbClr val="FF0000"/>
              </a:solidFill>
              <a:ln>
                <a:noFill/>
              </a:ln>
              <a:effectLst/>
            </c:spPr>
            <c:extLst>
              <c:ext xmlns:c16="http://schemas.microsoft.com/office/drawing/2014/chart" uri="{C3380CC4-5D6E-409C-BE32-E72D297353CC}">
                <c16:uniqueId val="{00000012-D8A3-4D31-A34B-D63334A39948}"/>
              </c:ext>
            </c:extLst>
          </c:dPt>
          <c:dPt>
            <c:idx val="4"/>
            <c:invertIfNegative val="0"/>
            <c:bubble3D val="0"/>
            <c:spPr>
              <a:solidFill>
                <a:srgbClr val="FFC000"/>
              </a:solidFill>
              <a:ln>
                <a:noFill/>
              </a:ln>
              <a:effectLst/>
            </c:spPr>
            <c:extLst>
              <c:ext xmlns:c16="http://schemas.microsoft.com/office/drawing/2014/chart" uri="{C3380CC4-5D6E-409C-BE32-E72D297353CC}">
                <c16:uniqueId val="{00000014-D8A3-4D31-A34B-D63334A39948}"/>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distributions'!$C$10:$O$10</c:f>
              <c:numCache>
                <c:formatCode>0%</c:formatCode>
                <c:ptCount val="13"/>
                <c:pt idx="0">
                  <c:v>0.10199999999999999</c:v>
                </c:pt>
                <c:pt idx="1">
                  <c:v>0.22800000000000001</c:v>
                </c:pt>
                <c:pt idx="2">
                  <c:v>0.25</c:v>
                </c:pt>
                <c:pt idx="3">
                  <c:v>0.22600000000000001</c:v>
                </c:pt>
                <c:pt idx="4">
                  <c:v>9.4E-2</c:v>
                </c:pt>
                <c:pt idx="5">
                  <c:v>6.4000000000000001E-2</c:v>
                </c:pt>
                <c:pt idx="6">
                  <c:v>2.2000000000000002E-2</c:v>
                </c:pt>
                <c:pt idx="7">
                  <c:v>1.2E-2</c:v>
                </c:pt>
                <c:pt idx="8">
                  <c:v>2E-3</c:v>
                </c:pt>
                <c:pt idx="9">
                  <c:v>0</c:v>
                </c:pt>
                <c:pt idx="10">
                  <c:v>0</c:v>
                </c:pt>
                <c:pt idx="11">
                  <c:v>0</c:v>
                </c:pt>
                <c:pt idx="12">
                  <c:v>0</c:v>
                </c:pt>
              </c:numCache>
            </c:numRef>
          </c:val>
          <c:extLst>
            <c:ext xmlns:c16="http://schemas.microsoft.com/office/drawing/2014/chart" uri="{C3380CC4-5D6E-409C-BE32-E72D297353CC}">
              <c16:uniqueId val="{00000015-D8A3-4D31-A34B-D63334A39948}"/>
            </c:ext>
          </c:extLst>
        </c:ser>
        <c:dLbls>
          <c:showLegendKey val="0"/>
          <c:showVal val="0"/>
          <c:showCatName val="0"/>
          <c:showSerName val="0"/>
          <c:showPercent val="0"/>
          <c:showBubbleSize val="0"/>
        </c:dLbls>
        <c:gapWidth val="17"/>
        <c:overlap val="99"/>
        <c:axId val="-666553152"/>
        <c:axId val="-666544784"/>
      </c:barChart>
      <c:catAx>
        <c:axId val="-666553152"/>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544784"/>
        <c:crosses val="autoZero"/>
        <c:auto val="1"/>
        <c:lblAlgn val="ctr"/>
        <c:lblOffset val="100"/>
        <c:noMultiLvlLbl val="0"/>
      </c:catAx>
      <c:valAx>
        <c:axId val="-66654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655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3: Extreme poverty trend</a:t>
            </a:r>
            <a:endParaRPr lang="en-US" sz="2400">
              <a:effectLst/>
            </a:endParaRPr>
          </a:p>
          <a:p>
            <a:pPr algn="l">
              <a:defRPr sz="2000" b="1">
                <a:latin typeface="Trebuchet MS" charset="0"/>
                <a:ea typeface="Trebuchet MS" charset="0"/>
                <a:cs typeface="Trebuchet MS" charset="0"/>
              </a:defRPr>
            </a:pPr>
            <a:r>
              <a:rPr lang="en-US" sz="2400" b="0" i="0" baseline="0">
                <a:effectLst/>
              </a:rPr>
              <a:t>QUESTION:</a:t>
            </a:r>
          </a:p>
          <a:p>
            <a:pPr algn="l">
              <a:defRPr sz="2000" b="1">
                <a:latin typeface="Trebuchet MS" charset="0"/>
                <a:ea typeface="Trebuchet MS" charset="0"/>
                <a:cs typeface="Trebuchet MS" charset="0"/>
              </a:defRPr>
            </a:pPr>
            <a:r>
              <a:rPr lang="en-US" sz="2400" b="0" i="1" baseline="0">
                <a:effectLst/>
              </a:rPr>
              <a:t>"In the last 20 years, the proportion of the world population living in extreme poverty has..."</a:t>
            </a:r>
            <a:r>
              <a:rPr lang="en-US" sz="2400"/>
              <a:t> </a:t>
            </a:r>
            <a:endParaRPr lang="en-US" sz="2400" b="0">
              <a:solidFill>
                <a:srgbClr val="059713"/>
              </a:solidFill>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400" b="0">
                <a:solidFill>
                  <a:srgbClr val="059713"/>
                </a:solidFill>
                <a:latin typeface="Trebuchet MS" charset="0"/>
                <a:ea typeface="Trebuchet MS" charset="0"/>
                <a:cs typeface="Trebuchet MS" charset="0"/>
              </a:rPr>
              <a:t>CORRECT ANSWER: </a:t>
            </a:r>
            <a:r>
              <a:rPr lang="en-US" sz="2400" b="0" i="1">
                <a:solidFill>
                  <a:srgbClr val="059713"/>
                </a:solidFill>
                <a:latin typeface="Trebuchet MS" charset="0"/>
                <a:ea typeface="Trebuchet MS" charset="0"/>
                <a:cs typeface="Trebuchet MS" charset="0"/>
              </a:rPr>
              <a:t>"Almost halved"</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'Q3 extreme poverty trend'!$C$7</c:f>
              <c:strCache>
                <c:ptCount val="1"/>
                <c:pt idx="0">
                  <c:v>Almost halved</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BA4-47A4-874D-828F3CE7E2A6}"/>
              </c:ext>
            </c:extLst>
          </c:dPt>
          <c:dPt>
            <c:idx val="1"/>
            <c:invertIfNegative val="0"/>
            <c:bubble3D val="0"/>
            <c:spPr>
              <a:solidFill>
                <a:srgbClr val="059713"/>
              </a:solidFill>
              <a:ln>
                <a:noFill/>
              </a:ln>
              <a:effectLst/>
            </c:spPr>
            <c:extLst>
              <c:ext xmlns:c16="http://schemas.microsoft.com/office/drawing/2014/chart" uri="{C3380CC4-5D6E-409C-BE32-E72D297353CC}">
                <c16:uniqueId val="{00000003-ABA4-47A4-874D-828F3CE7E2A6}"/>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trend'!$C$9:$C$24</c:f>
              <c:numCache>
                <c:formatCode>0%</c:formatCode>
                <c:ptCount val="16"/>
                <c:pt idx="0">
                  <c:v>0.33329999999999999</c:v>
                </c:pt>
                <c:pt idx="1">
                  <c:v>9.2857142857142846E-2</c:v>
                </c:pt>
                <c:pt idx="2">
                  <c:v>0.02</c:v>
                </c:pt>
                <c:pt idx="3">
                  <c:v>0.03</c:v>
                </c:pt>
                <c:pt idx="4">
                  <c:v>0.04</c:v>
                </c:pt>
                <c:pt idx="5">
                  <c:v>0.04</c:v>
                </c:pt>
                <c:pt idx="6">
                  <c:v>0.05</c:v>
                </c:pt>
                <c:pt idx="7">
                  <c:v>0.05</c:v>
                </c:pt>
                <c:pt idx="8">
                  <c:v>0.06</c:v>
                </c:pt>
                <c:pt idx="9">
                  <c:v>0.06</c:v>
                </c:pt>
                <c:pt idx="10">
                  <c:v>0.09</c:v>
                </c:pt>
                <c:pt idx="11">
                  <c:v>0.09</c:v>
                </c:pt>
                <c:pt idx="12">
                  <c:v>0.1</c:v>
                </c:pt>
                <c:pt idx="13">
                  <c:v>0.17</c:v>
                </c:pt>
                <c:pt idx="14">
                  <c:v>0.25</c:v>
                </c:pt>
                <c:pt idx="15">
                  <c:v>0.25</c:v>
                </c:pt>
              </c:numCache>
            </c:numRef>
          </c:val>
          <c:extLst>
            <c:ext xmlns:c16="http://schemas.microsoft.com/office/drawing/2014/chart" uri="{C3380CC4-5D6E-409C-BE32-E72D297353CC}">
              <c16:uniqueId val="{00000004-ABA4-47A4-874D-828F3CE7E2A6}"/>
            </c:ext>
          </c:extLst>
        </c:ser>
        <c:ser>
          <c:idx val="1"/>
          <c:order val="1"/>
          <c:tx>
            <c:strRef>
              <c:f>'Q3 extreme poverty trend'!$D$7</c:f>
              <c:strCache>
                <c:ptCount val="1"/>
                <c:pt idx="0">
                  <c:v>Remained more or less the same</c:v>
                </c:pt>
              </c:strCache>
            </c:strRef>
          </c:tx>
          <c:spPr>
            <a:solidFill>
              <a:schemeClr val="bg1"/>
            </a:solidFill>
            <a:ln>
              <a:noFill/>
            </a:ln>
            <a:effectLst/>
          </c:spPr>
          <c:invertIfNegative val="0"/>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trend'!$D$9:$D$24</c:f>
              <c:numCache>
                <c:formatCode>0%</c:formatCode>
                <c:ptCount val="16"/>
                <c:pt idx="0">
                  <c:v>0.33</c:v>
                </c:pt>
                <c:pt idx="1">
                  <c:v>0.31</c:v>
                </c:pt>
                <c:pt idx="2">
                  <c:v>0.18</c:v>
                </c:pt>
                <c:pt idx="3">
                  <c:v>0.19</c:v>
                </c:pt>
                <c:pt idx="4">
                  <c:v>0.49</c:v>
                </c:pt>
                <c:pt idx="5">
                  <c:v>0.23</c:v>
                </c:pt>
                <c:pt idx="6">
                  <c:v>0.36</c:v>
                </c:pt>
                <c:pt idx="7">
                  <c:v>0.32</c:v>
                </c:pt>
                <c:pt idx="8">
                  <c:v>0.32</c:v>
                </c:pt>
                <c:pt idx="9">
                  <c:v>0.3</c:v>
                </c:pt>
                <c:pt idx="10">
                  <c:v>0.35</c:v>
                </c:pt>
                <c:pt idx="11">
                  <c:v>0.28999999999999998</c:v>
                </c:pt>
                <c:pt idx="12">
                  <c:v>0.5</c:v>
                </c:pt>
                <c:pt idx="13">
                  <c:v>0.25</c:v>
                </c:pt>
                <c:pt idx="14">
                  <c:v>0.28999999999999998</c:v>
                </c:pt>
                <c:pt idx="15">
                  <c:v>0.27</c:v>
                </c:pt>
              </c:numCache>
            </c:numRef>
          </c:val>
          <c:extLst>
            <c:ext xmlns:c16="http://schemas.microsoft.com/office/drawing/2014/chart" uri="{C3380CC4-5D6E-409C-BE32-E72D297353CC}">
              <c16:uniqueId val="{00000005-ABA4-47A4-874D-828F3CE7E2A6}"/>
            </c:ext>
          </c:extLst>
        </c:ser>
        <c:ser>
          <c:idx val="2"/>
          <c:order val="2"/>
          <c:tx>
            <c:strRef>
              <c:f>'Q3 extreme poverty trend'!$E$7</c:f>
              <c:strCache>
                <c:ptCount val="1"/>
                <c:pt idx="0">
                  <c:v>Almost doubled</c:v>
                </c:pt>
              </c:strCache>
            </c:strRef>
          </c:tx>
          <c:spPr>
            <a:solidFill>
              <a:schemeClr val="bg1"/>
            </a:solidFill>
            <a:ln w="12700">
              <a:noFill/>
            </a:ln>
            <a:effectLst/>
          </c:spPr>
          <c:invertIfNegative val="0"/>
          <c:cat>
            <c:strRef>
              <c:f>'Q3 extreme poverty trend'!$B$9:$B$24</c:f>
              <c:strCache>
                <c:ptCount val="16"/>
                <c:pt idx="0">
                  <c:v>Chimps</c:v>
                </c:pt>
                <c:pt idx="1">
                  <c:v>Average</c:v>
                </c:pt>
                <c:pt idx="2">
                  <c:v>Hungary</c:v>
                </c:pt>
                <c:pt idx="3">
                  <c:v>Spain</c:v>
                </c:pt>
                <c:pt idx="4">
                  <c:v>Korea S.</c:v>
                </c:pt>
                <c:pt idx="5">
                  <c:v>France</c:v>
                </c:pt>
                <c:pt idx="6">
                  <c:v>US</c:v>
                </c:pt>
                <c:pt idx="7">
                  <c:v>Belgium</c:v>
                </c:pt>
                <c:pt idx="8">
                  <c:v>Australia</c:v>
                </c:pt>
                <c:pt idx="9">
                  <c:v>Germany</c:v>
                </c:pt>
                <c:pt idx="10">
                  <c:v>UK</c:v>
                </c:pt>
                <c:pt idx="11">
                  <c:v>Canada</c:v>
                </c:pt>
                <c:pt idx="12">
                  <c:v>Japan</c:v>
                </c:pt>
                <c:pt idx="13">
                  <c:v>Finland</c:v>
                </c:pt>
                <c:pt idx="14">
                  <c:v>Sweden</c:v>
                </c:pt>
                <c:pt idx="15">
                  <c:v>Norway</c:v>
                </c:pt>
              </c:strCache>
            </c:strRef>
          </c:cat>
          <c:val>
            <c:numRef>
              <c:f>'Q3 extreme poverty trend'!$E$9:$E$24</c:f>
              <c:numCache>
                <c:formatCode>0%</c:formatCode>
                <c:ptCount val="16"/>
                <c:pt idx="0">
                  <c:v>0.33</c:v>
                </c:pt>
                <c:pt idx="1">
                  <c:v>0.59928571428571431</c:v>
                </c:pt>
                <c:pt idx="2">
                  <c:v>0.81</c:v>
                </c:pt>
                <c:pt idx="3">
                  <c:v>0.78</c:v>
                </c:pt>
                <c:pt idx="4">
                  <c:v>0.48</c:v>
                </c:pt>
                <c:pt idx="5">
                  <c:v>0.73</c:v>
                </c:pt>
                <c:pt idx="6">
                  <c:v>0.59</c:v>
                </c:pt>
                <c:pt idx="7">
                  <c:v>0.63</c:v>
                </c:pt>
                <c:pt idx="8">
                  <c:v>0.63</c:v>
                </c:pt>
                <c:pt idx="9">
                  <c:v>0.64</c:v>
                </c:pt>
                <c:pt idx="10">
                  <c:v>0.56000000000000005</c:v>
                </c:pt>
                <c:pt idx="11">
                  <c:v>0.62</c:v>
                </c:pt>
                <c:pt idx="12">
                  <c:v>0.4</c:v>
                </c:pt>
                <c:pt idx="13">
                  <c:v>0.57999999999999996</c:v>
                </c:pt>
                <c:pt idx="14">
                  <c:v>0.46</c:v>
                </c:pt>
                <c:pt idx="15">
                  <c:v>0.48</c:v>
                </c:pt>
              </c:numCache>
            </c:numRef>
          </c:val>
          <c:extLst>
            <c:ext xmlns:c16="http://schemas.microsoft.com/office/drawing/2014/chart" uri="{C3380CC4-5D6E-409C-BE32-E72D297353CC}">
              <c16:uniqueId val="{00000006-ABA4-47A4-874D-828F3CE7E2A6}"/>
            </c:ext>
          </c:extLst>
        </c:ser>
        <c:dLbls>
          <c:showLegendKey val="0"/>
          <c:showVal val="0"/>
          <c:showCatName val="0"/>
          <c:showSerName val="0"/>
          <c:showPercent val="0"/>
          <c:showBubbleSize val="0"/>
        </c:dLbls>
        <c:gapWidth val="25"/>
        <c:overlap val="100"/>
        <c:axId val="-665136944"/>
        <c:axId val="-665132320"/>
      </c:barChart>
      <c:catAx>
        <c:axId val="-665136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132320"/>
        <c:crosses val="autoZero"/>
        <c:auto val="1"/>
        <c:lblAlgn val="ctr"/>
        <c:lblOffset val="100"/>
        <c:noMultiLvlLbl val="0"/>
      </c:catAx>
      <c:valAx>
        <c:axId val="-6651323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51369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4: World life expectancy</a:t>
            </a:r>
            <a:endParaRPr lang="en-US" sz="2800">
              <a:effectLst/>
            </a:endParaRPr>
          </a:p>
          <a:p>
            <a:pPr algn="l">
              <a:defRPr sz="2000" b="1">
                <a:latin typeface="Trebuchet MS" charset="0"/>
                <a:ea typeface="Trebuchet MS" charset="0"/>
                <a:cs typeface="Trebuchet MS" charset="0"/>
              </a:defRPr>
            </a:pPr>
            <a:r>
              <a:rPr lang="en-US" sz="2800" b="0" i="0" baseline="0">
                <a:effectLst/>
              </a:rPr>
              <a:t>QUESTION: "What is the life expectancy of the world today?"</a:t>
            </a:r>
            <a:r>
              <a:rPr lang="en-US" sz="2800" b="1" i="0" baseline="0">
                <a:effectLst/>
              </a:rPr>
              <a:t> </a:t>
            </a:r>
            <a:endParaRPr lang="en-US" sz="2800">
              <a:effectLst/>
            </a:endParaRP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"70 years"</a:t>
            </a:r>
          </a:p>
        </c:rich>
      </c:tx>
      <c:layout>
        <c:manualLayout>
          <c:xMode val="edge"/>
          <c:yMode val="edge"/>
          <c:x val="0.10263611012802699"/>
          <c:y val="3.4157822186345201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'Q4 life expectancy'!$C$7</c:f>
              <c:strCache>
                <c:ptCount val="1"/>
                <c:pt idx="0">
                  <c:v>70 years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8FCB-4FA1-BDF7-A476D6A94A2D}"/>
              </c:ext>
            </c:extLst>
          </c:dPt>
          <c:dPt>
            <c:idx val="1"/>
            <c:invertIfNegative val="0"/>
            <c:bubble3D val="0"/>
            <c:spPr>
              <a:solidFill>
                <a:srgbClr val="059713"/>
              </a:solidFill>
              <a:ln>
                <a:noFill/>
              </a:ln>
              <a:effectLst/>
            </c:spPr>
            <c:extLst>
              <c:ext xmlns:c16="http://schemas.microsoft.com/office/drawing/2014/chart" uri="{C3380CC4-5D6E-409C-BE32-E72D297353CC}">
                <c16:uniqueId val="{00000003-8FCB-4FA1-BDF7-A476D6A94A2D}"/>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expectancy'!$C$9:$C$24</c:f>
              <c:numCache>
                <c:formatCode>0%</c:formatCode>
                <c:ptCount val="16"/>
                <c:pt idx="0">
                  <c:v>0.33329999999999999</c:v>
                </c:pt>
                <c:pt idx="1">
                  <c:v>0.36857142857142861</c:v>
                </c:pt>
                <c:pt idx="2">
                  <c:v>0.25</c:v>
                </c:pt>
                <c:pt idx="3">
                  <c:v>0.28000000000000003</c:v>
                </c:pt>
                <c:pt idx="4">
                  <c:v>0.28999999999999998</c:v>
                </c:pt>
                <c:pt idx="5">
                  <c:v>0.28999999999999998</c:v>
                </c:pt>
                <c:pt idx="6">
                  <c:v>0.3</c:v>
                </c:pt>
                <c:pt idx="7">
                  <c:v>0.37</c:v>
                </c:pt>
                <c:pt idx="8">
                  <c:v>0.38</c:v>
                </c:pt>
                <c:pt idx="9">
                  <c:v>0.4</c:v>
                </c:pt>
                <c:pt idx="10">
                  <c:v>0.41</c:v>
                </c:pt>
                <c:pt idx="11">
                  <c:v>0.41</c:v>
                </c:pt>
                <c:pt idx="12">
                  <c:v>0.43</c:v>
                </c:pt>
                <c:pt idx="13">
                  <c:v>0.43</c:v>
                </c:pt>
                <c:pt idx="14">
                  <c:v>0.43</c:v>
                </c:pt>
                <c:pt idx="15">
                  <c:v>0.49</c:v>
                </c:pt>
              </c:numCache>
            </c:numRef>
          </c:val>
          <c:extLst>
            <c:ext xmlns:c16="http://schemas.microsoft.com/office/drawing/2014/chart" uri="{C3380CC4-5D6E-409C-BE32-E72D297353CC}">
              <c16:uniqueId val="{00000004-8FCB-4FA1-BDF7-A476D6A94A2D}"/>
            </c:ext>
          </c:extLst>
        </c:ser>
        <c:ser>
          <c:idx val="1"/>
          <c:order val="1"/>
          <c:tx>
            <c:strRef>
              <c:f>'Q4 life expectancy'!$D$7</c:f>
              <c:strCache>
                <c:ptCount val="1"/>
                <c:pt idx="0">
                  <c:v>60 years</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expectancy'!$D$9:$D$24</c:f>
              <c:numCache>
                <c:formatCode>0%</c:formatCode>
                <c:ptCount val="16"/>
                <c:pt idx="0">
                  <c:v>0.33</c:v>
                </c:pt>
                <c:pt idx="1">
                  <c:v>0.45571428571428579</c:v>
                </c:pt>
                <c:pt idx="2">
                  <c:v>0.57999999999999996</c:v>
                </c:pt>
                <c:pt idx="3">
                  <c:v>0.44</c:v>
                </c:pt>
                <c:pt idx="4">
                  <c:v>0.55000000000000004</c:v>
                </c:pt>
                <c:pt idx="5">
                  <c:v>0.53</c:v>
                </c:pt>
                <c:pt idx="6">
                  <c:v>0.5</c:v>
                </c:pt>
                <c:pt idx="7">
                  <c:v>0.43</c:v>
                </c:pt>
                <c:pt idx="8">
                  <c:v>0.45</c:v>
                </c:pt>
                <c:pt idx="9">
                  <c:v>0.43</c:v>
                </c:pt>
                <c:pt idx="10">
                  <c:v>0.42</c:v>
                </c:pt>
                <c:pt idx="11">
                  <c:v>0.42</c:v>
                </c:pt>
                <c:pt idx="12">
                  <c:v>0.43</c:v>
                </c:pt>
                <c:pt idx="13">
                  <c:v>0.41</c:v>
                </c:pt>
                <c:pt idx="14">
                  <c:v>0.41</c:v>
                </c:pt>
                <c:pt idx="15">
                  <c:v>0.38</c:v>
                </c:pt>
              </c:numCache>
            </c:numRef>
          </c:val>
          <c:extLst>
            <c:ext xmlns:c16="http://schemas.microsoft.com/office/drawing/2014/chart" uri="{C3380CC4-5D6E-409C-BE32-E72D297353CC}">
              <c16:uniqueId val="{00000005-8FCB-4FA1-BDF7-A476D6A94A2D}"/>
            </c:ext>
          </c:extLst>
        </c:ser>
        <c:ser>
          <c:idx val="2"/>
          <c:order val="2"/>
          <c:tx>
            <c:strRef>
              <c:f>'Q4 life expectancy'!$E$7</c:f>
              <c:strCache>
                <c:ptCount val="1"/>
                <c:pt idx="0">
                  <c:v>50 years</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expectancy'!$E$9:$E$24</c:f>
              <c:numCache>
                <c:formatCode>0%</c:formatCode>
                <c:ptCount val="16"/>
                <c:pt idx="0">
                  <c:v>0.33</c:v>
                </c:pt>
                <c:pt idx="1">
                  <c:v>0.17642857142857141</c:v>
                </c:pt>
                <c:pt idx="2">
                  <c:v>0.17</c:v>
                </c:pt>
                <c:pt idx="3">
                  <c:v>0.28000000000000003</c:v>
                </c:pt>
                <c:pt idx="4">
                  <c:v>0.16</c:v>
                </c:pt>
                <c:pt idx="5">
                  <c:v>0.18</c:v>
                </c:pt>
                <c:pt idx="6">
                  <c:v>0.2</c:v>
                </c:pt>
                <c:pt idx="7">
                  <c:v>0.2</c:v>
                </c:pt>
                <c:pt idx="8">
                  <c:v>0.17</c:v>
                </c:pt>
                <c:pt idx="9">
                  <c:v>0.17</c:v>
                </c:pt>
                <c:pt idx="10">
                  <c:v>0.17</c:v>
                </c:pt>
                <c:pt idx="11">
                  <c:v>0.18</c:v>
                </c:pt>
                <c:pt idx="12">
                  <c:v>0.14000000000000001</c:v>
                </c:pt>
                <c:pt idx="13">
                  <c:v>0.16</c:v>
                </c:pt>
                <c:pt idx="14">
                  <c:v>0.15</c:v>
                </c:pt>
                <c:pt idx="15">
                  <c:v>0.14000000000000001</c:v>
                </c:pt>
              </c:numCache>
            </c:numRef>
          </c:val>
          <c:extLst>
            <c:ext xmlns:c16="http://schemas.microsoft.com/office/drawing/2014/chart" uri="{C3380CC4-5D6E-409C-BE32-E72D297353CC}">
              <c16:uniqueId val="{00000006-8FCB-4FA1-BDF7-A476D6A94A2D}"/>
            </c:ext>
          </c:extLst>
        </c:ser>
        <c:dLbls>
          <c:showLegendKey val="0"/>
          <c:showVal val="0"/>
          <c:showCatName val="0"/>
          <c:showSerName val="0"/>
          <c:showPercent val="0"/>
          <c:showBubbleSize val="0"/>
        </c:dLbls>
        <c:gapWidth val="25"/>
        <c:overlap val="100"/>
        <c:axId val="-662117072"/>
        <c:axId val="-662112048"/>
      </c:barChart>
      <c:catAx>
        <c:axId val="-662117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112048"/>
        <c:crosses val="autoZero"/>
        <c:auto val="1"/>
        <c:lblAlgn val="ctr"/>
        <c:lblOffset val="100"/>
        <c:noMultiLvlLbl val="0"/>
      </c:catAx>
      <c:valAx>
        <c:axId val="-6621120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11707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4: World life expectancy</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 "What is the life expectancy of the world today?"</a:t>
            </a:r>
            <a:r>
              <a:rPr lang="en-US" sz="1800" b="1" i="0" baseline="0">
                <a:effectLst/>
              </a:rPr>
              <a:t> </a:t>
            </a: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WRONG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60 years</a:t>
            </a:r>
            <a:endParaRPr lang="en-US" sz="2000" b="0" i="1">
              <a:solidFill>
                <a:srgbClr val="EE5D4E"/>
              </a:solidFill>
              <a:latin typeface="Trebuchet MS" charset="0"/>
              <a:ea typeface="Trebuchet MS" charset="0"/>
              <a:cs typeface="Trebuchet MS" charset="0"/>
            </a:endParaRP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'Q4 life expectancy'!$D$7</c:f>
              <c:strCache>
                <c:ptCount val="1"/>
                <c:pt idx="0">
                  <c:v>60 years</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expectancy'!$D$9:$D$24</c:f>
              <c:numCache>
                <c:formatCode>0%</c:formatCode>
                <c:ptCount val="16"/>
                <c:pt idx="0">
                  <c:v>0.33</c:v>
                </c:pt>
                <c:pt idx="1">
                  <c:v>0.45571428571428579</c:v>
                </c:pt>
                <c:pt idx="2">
                  <c:v>0.57999999999999996</c:v>
                </c:pt>
                <c:pt idx="3">
                  <c:v>0.44</c:v>
                </c:pt>
                <c:pt idx="4">
                  <c:v>0.55000000000000004</c:v>
                </c:pt>
                <c:pt idx="5">
                  <c:v>0.53</c:v>
                </c:pt>
                <c:pt idx="6">
                  <c:v>0.5</c:v>
                </c:pt>
                <c:pt idx="7">
                  <c:v>0.43</c:v>
                </c:pt>
                <c:pt idx="8">
                  <c:v>0.45</c:v>
                </c:pt>
                <c:pt idx="9">
                  <c:v>0.43</c:v>
                </c:pt>
                <c:pt idx="10">
                  <c:v>0.42</c:v>
                </c:pt>
                <c:pt idx="11">
                  <c:v>0.42</c:v>
                </c:pt>
                <c:pt idx="12">
                  <c:v>0.43</c:v>
                </c:pt>
                <c:pt idx="13">
                  <c:v>0.41</c:v>
                </c:pt>
                <c:pt idx="14">
                  <c:v>0.41</c:v>
                </c:pt>
                <c:pt idx="15">
                  <c:v>0.38</c:v>
                </c:pt>
              </c:numCache>
            </c:numRef>
          </c:val>
          <c:extLst>
            <c:ext xmlns:c16="http://schemas.microsoft.com/office/drawing/2014/chart" uri="{C3380CC4-5D6E-409C-BE32-E72D297353CC}">
              <c16:uniqueId val="{00000000-FED9-4973-9251-A03768C8FECC}"/>
            </c:ext>
          </c:extLst>
        </c:ser>
        <c:dLbls>
          <c:showLegendKey val="0"/>
          <c:showVal val="0"/>
          <c:showCatName val="0"/>
          <c:showSerName val="0"/>
          <c:showPercent val="0"/>
          <c:showBubbleSize val="0"/>
        </c:dLbls>
        <c:gapWidth val="25"/>
        <c:axId val="-662060576"/>
        <c:axId val="-662055856"/>
      </c:barChart>
      <c:catAx>
        <c:axId val="-662060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055856"/>
        <c:crosses val="autoZero"/>
        <c:auto val="1"/>
        <c:lblAlgn val="ctr"/>
        <c:lblOffset val="100"/>
        <c:noMultiLvlLbl val="0"/>
      </c:catAx>
      <c:valAx>
        <c:axId val="-662055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06057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1800" b="1" i="0" baseline="0">
                <a:effectLst/>
              </a:rPr>
              <a:t>RESULTS — Question 4: World life expectancy</a:t>
            </a:r>
            <a:endParaRPr lang="en-US" sz="2000">
              <a:effectLst/>
            </a:endParaRPr>
          </a:p>
          <a:p>
            <a:pPr algn="l">
              <a:defRPr sz="2000" b="1">
                <a:latin typeface="Trebuchet MS" charset="0"/>
                <a:ea typeface="Trebuchet MS" charset="0"/>
                <a:cs typeface="Trebuchet MS" charset="0"/>
              </a:defRPr>
            </a:pPr>
            <a:r>
              <a:rPr lang="en-US" sz="1800" b="0" i="0" baseline="0">
                <a:effectLst/>
              </a:rPr>
              <a:t>QUESTION: "What is the life expectancy of the world today?"</a:t>
            </a:r>
            <a:r>
              <a:rPr lang="en-US" sz="1800" b="1" i="0" baseline="0">
                <a:effectLst/>
              </a:rPr>
              <a:t> </a:t>
            </a:r>
          </a:p>
          <a:p>
            <a:pPr algn="l">
              <a:defRPr sz="2000" b="1">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50 years</a:t>
            </a:r>
            <a:r>
              <a:rPr lang="en-US" sz="20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'Q4 life expectancy'!$E$7</c:f>
              <c:strCache>
                <c:ptCount val="1"/>
                <c:pt idx="0">
                  <c:v>50 years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expectancy'!$E$9:$E$24</c:f>
              <c:numCache>
                <c:formatCode>0%</c:formatCode>
                <c:ptCount val="16"/>
                <c:pt idx="0">
                  <c:v>0.33</c:v>
                </c:pt>
                <c:pt idx="1">
                  <c:v>0.17642857142857141</c:v>
                </c:pt>
                <c:pt idx="2">
                  <c:v>0.17</c:v>
                </c:pt>
                <c:pt idx="3">
                  <c:v>0.28000000000000003</c:v>
                </c:pt>
                <c:pt idx="4">
                  <c:v>0.16</c:v>
                </c:pt>
                <c:pt idx="5">
                  <c:v>0.18</c:v>
                </c:pt>
                <c:pt idx="6">
                  <c:v>0.2</c:v>
                </c:pt>
                <c:pt idx="7">
                  <c:v>0.2</c:v>
                </c:pt>
                <c:pt idx="8">
                  <c:v>0.17</c:v>
                </c:pt>
                <c:pt idx="9">
                  <c:v>0.17</c:v>
                </c:pt>
                <c:pt idx="10">
                  <c:v>0.17</c:v>
                </c:pt>
                <c:pt idx="11">
                  <c:v>0.18</c:v>
                </c:pt>
                <c:pt idx="12">
                  <c:v>0.14000000000000001</c:v>
                </c:pt>
                <c:pt idx="13">
                  <c:v>0.16</c:v>
                </c:pt>
                <c:pt idx="14">
                  <c:v>0.15</c:v>
                </c:pt>
                <c:pt idx="15">
                  <c:v>0.14000000000000001</c:v>
                </c:pt>
              </c:numCache>
            </c:numRef>
          </c:val>
          <c:extLst>
            <c:ext xmlns:c16="http://schemas.microsoft.com/office/drawing/2014/chart" uri="{C3380CC4-5D6E-409C-BE32-E72D297353CC}">
              <c16:uniqueId val="{00000000-7A69-49E5-857C-533E671F5B61}"/>
            </c:ext>
          </c:extLst>
        </c:ser>
        <c:dLbls>
          <c:showLegendKey val="0"/>
          <c:showVal val="0"/>
          <c:showCatName val="0"/>
          <c:showSerName val="0"/>
          <c:showPercent val="0"/>
          <c:showBubbleSize val="0"/>
        </c:dLbls>
        <c:gapWidth val="25"/>
        <c:axId val="-661999280"/>
        <c:axId val="-661994560"/>
      </c:barChart>
      <c:catAx>
        <c:axId val="-661999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994560"/>
        <c:crosses val="autoZero"/>
        <c:auto val="1"/>
        <c:lblAlgn val="ctr"/>
        <c:lblOffset val="100"/>
        <c:noMultiLvlLbl val="0"/>
      </c:catAx>
      <c:valAx>
        <c:axId val="-661994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9992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'Q4 life expectancy'!$C$7</c:f>
              <c:strCache>
                <c:ptCount val="1"/>
                <c:pt idx="0">
                  <c:v>70 years</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C8DF-4669-8D1E-25945235F64D}"/>
              </c:ext>
            </c:extLst>
          </c:dPt>
          <c:dPt>
            <c:idx val="1"/>
            <c:invertIfNegative val="0"/>
            <c:bubble3D val="0"/>
            <c:spPr>
              <a:solidFill>
                <a:srgbClr val="00B0F0"/>
              </a:solidFill>
              <a:ln>
                <a:noFill/>
              </a:ln>
              <a:effectLst/>
            </c:spPr>
            <c:extLst>
              <c:ext xmlns:c16="http://schemas.microsoft.com/office/drawing/2014/chart" uri="{C3380CC4-5D6E-409C-BE32-E72D297353CC}">
                <c16:uniqueId val="{00000003-C8DF-4669-8D1E-25945235F64D}"/>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expectancy'!$C$9:$C$24</c:f>
              <c:numCache>
                <c:formatCode>0%</c:formatCode>
                <c:ptCount val="16"/>
                <c:pt idx="0">
                  <c:v>0.33329999999999999</c:v>
                </c:pt>
                <c:pt idx="1">
                  <c:v>0.36857142857142861</c:v>
                </c:pt>
                <c:pt idx="2">
                  <c:v>0.25</c:v>
                </c:pt>
                <c:pt idx="3">
                  <c:v>0.28000000000000003</c:v>
                </c:pt>
                <c:pt idx="4">
                  <c:v>0.28999999999999998</c:v>
                </c:pt>
                <c:pt idx="5">
                  <c:v>0.28999999999999998</c:v>
                </c:pt>
                <c:pt idx="6">
                  <c:v>0.3</c:v>
                </c:pt>
                <c:pt idx="7">
                  <c:v>0.37</c:v>
                </c:pt>
                <c:pt idx="8">
                  <c:v>0.38</c:v>
                </c:pt>
                <c:pt idx="9">
                  <c:v>0.4</c:v>
                </c:pt>
                <c:pt idx="10">
                  <c:v>0.41</c:v>
                </c:pt>
                <c:pt idx="11">
                  <c:v>0.41</c:v>
                </c:pt>
                <c:pt idx="12">
                  <c:v>0.43</c:v>
                </c:pt>
                <c:pt idx="13">
                  <c:v>0.43</c:v>
                </c:pt>
                <c:pt idx="14">
                  <c:v>0.43</c:v>
                </c:pt>
                <c:pt idx="15">
                  <c:v>0.49</c:v>
                </c:pt>
              </c:numCache>
            </c:numRef>
          </c:val>
          <c:extLst>
            <c:ext xmlns:c16="http://schemas.microsoft.com/office/drawing/2014/chart" uri="{C3380CC4-5D6E-409C-BE32-E72D297353CC}">
              <c16:uniqueId val="{00000004-C8DF-4669-8D1E-25945235F64D}"/>
            </c:ext>
          </c:extLst>
        </c:ser>
        <c:dLbls>
          <c:showLegendKey val="0"/>
          <c:showVal val="0"/>
          <c:showCatName val="0"/>
          <c:showSerName val="0"/>
          <c:showPercent val="0"/>
          <c:showBubbleSize val="0"/>
        </c:dLbls>
        <c:gapWidth val="25"/>
        <c:axId val="-661942864"/>
        <c:axId val="-661938144"/>
      </c:barChart>
      <c:catAx>
        <c:axId val="-661942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938144"/>
        <c:crosses val="autoZero"/>
        <c:auto val="1"/>
        <c:lblAlgn val="ctr"/>
        <c:lblOffset val="100"/>
        <c:noMultiLvlLbl val="0"/>
      </c:catAx>
      <c:valAx>
        <c:axId val="-661938144"/>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94286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'Q4 life expectancy'!$D$7</c:f>
              <c:strCache>
                <c:ptCount val="1"/>
                <c:pt idx="0">
                  <c:v>60 years</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expectancy'!$D$9:$D$24</c:f>
              <c:numCache>
                <c:formatCode>0%</c:formatCode>
                <c:ptCount val="16"/>
                <c:pt idx="0">
                  <c:v>0.33</c:v>
                </c:pt>
                <c:pt idx="1">
                  <c:v>0.45571428571428579</c:v>
                </c:pt>
                <c:pt idx="2">
                  <c:v>0.57999999999999996</c:v>
                </c:pt>
                <c:pt idx="3">
                  <c:v>0.44</c:v>
                </c:pt>
                <c:pt idx="4">
                  <c:v>0.55000000000000004</c:v>
                </c:pt>
                <c:pt idx="5">
                  <c:v>0.53</c:v>
                </c:pt>
                <c:pt idx="6">
                  <c:v>0.5</c:v>
                </c:pt>
                <c:pt idx="7">
                  <c:v>0.43</c:v>
                </c:pt>
                <c:pt idx="8">
                  <c:v>0.45</c:v>
                </c:pt>
                <c:pt idx="9">
                  <c:v>0.43</c:v>
                </c:pt>
                <c:pt idx="10">
                  <c:v>0.42</c:v>
                </c:pt>
                <c:pt idx="11">
                  <c:v>0.42</c:v>
                </c:pt>
                <c:pt idx="12">
                  <c:v>0.43</c:v>
                </c:pt>
                <c:pt idx="13">
                  <c:v>0.41</c:v>
                </c:pt>
                <c:pt idx="14">
                  <c:v>0.41</c:v>
                </c:pt>
                <c:pt idx="15">
                  <c:v>0.38</c:v>
                </c:pt>
              </c:numCache>
            </c:numRef>
          </c:val>
          <c:extLst>
            <c:ext xmlns:c16="http://schemas.microsoft.com/office/drawing/2014/chart" uri="{C3380CC4-5D6E-409C-BE32-E72D297353CC}">
              <c16:uniqueId val="{00000000-AA4C-4D2D-BA9A-54AEB440702E}"/>
            </c:ext>
          </c:extLst>
        </c:ser>
        <c:dLbls>
          <c:showLegendKey val="0"/>
          <c:showVal val="0"/>
          <c:showCatName val="0"/>
          <c:showSerName val="0"/>
          <c:showPercent val="0"/>
          <c:showBubbleSize val="0"/>
        </c:dLbls>
        <c:gapWidth val="25"/>
        <c:axId val="-662807680"/>
        <c:axId val="-662802960"/>
      </c:barChart>
      <c:catAx>
        <c:axId val="-662807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802960"/>
        <c:crosses val="autoZero"/>
        <c:auto val="1"/>
        <c:lblAlgn val="ctr"/>
        <c:lblOffset val="100"/>
        <c:noMultiLvlLbl val="0"/>
      </c:catAx>
      <c:valAx>
        <c:axId val="-662802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80768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'Q4 life expectancy'!$E$7</c:f>
              <c:strCache>
                <c:ptCount val="1"/>
                <c:pt idx="0">
                  <c:v>50 years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expectancy'!$E$9:$E$24</c:f>
              <c:numCache>
                <c:formatCode>0%</c:formatCode>
                <c:ptCount val="16"/>
                <c:pt idx="0">
                  <c:v>0.33</c:v>
                </c:pt>
                <c:pt idx="1">
                  <c:v>0.17642857142857141</c:v>
                </c:pt>
                <c:pt idx="2">
                  <c:v>0.17</c:v>
                </c:pt>
                <c:pt idx="3">
                  <c:v>0.28000000000000003</c:v>
                </c:pt>
                <c:pt idx="4">
                  <c:v>0.16</c:v>
                </c:pt>
                <c:pt idx="5">
                  <c:v>0.18</c:v>
                </c:pt>
                <c:pt idx="6">
                  <c:v>0.2</c:v>
                </c:pt>
                <c:pt idx="7">
                  <c:v>0.2</c:v>
                </c:pt>
                <c:pt idx="8">
                  <c:v>0.17</c:v>
                </c:pt>
                <c:pt idx="9">
                  <c:v>0.17</c:v>
                </c:pt>
                <c:pt idx="10">
                  <c:v>0.17</c:v>
                </c:pt>
                <c:pt idx="11">
                  <c:v>0.18</c:v>
                </c:pt>
                <c:pt idx="12">
                  <c:v>0.14000000000000001</c:v>
                </c:pt>
                <c:pt idx="13">
                  <c:v>0.16</c:v>
                </c:pt>
                <c:pt idx="14">
                  <c:v>0.15</c:v>
                </c:pt>
                <c:pt idx="15">
                  <c:v>0.14000000000000001</c:v>
                </c:pt>
              </c:numCache>
            </c:numRef>
          </c:val>
          <c:extLst>
            <c:ext xmlns:c16="http://schemas.microsoft.com/office/drawing/2014/chart" uri="{C3380CC4-5D6E-409C-BE32-E72D297353CC}">
              <c16:uniqueId val="{00000000-5365-46DB-867D-F2CBEEE61914}"/>
            </c:ext>
          </c:extLst>
        </c:ser>
        <c:dLbls>
          <c:showLegendKey val="0"/>
          <c:showVal val="0"/>
          <c:showCatName val="0"/>
          <c:showSerName val="0"/>
          <c:showPercent val="0"/>
          <c:showBubbleSize val="0"/>
        </c:dLbls>
        <c:gapWidth val="25"/>
        <c:axId val="-662754448"/>
        <c:axId val="-662749728"/>
      </c:barChart>
      <c:catAx>
        <c:axId val="-662754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749728"/>
        <c:crosses val="autoZero"/>
        <c:auto val="1"/>
        <c:lblAlgn val="ctr"/>
        <c:lblOffset val="100"/>
        <c:noMultiLvlLbl val="0"/>
      </c:catAx>
      <c:valAx>
        <c:axId val="-662749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27544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'Q4 life expectancy'!$C$7</c:f>
              <c:strCache>
                <c:ptCount val="1"/>
                <c:pt idx="0">
                  <c:v>70 years</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AE3E-4166-8A70-26C3592BC8FC}"/>
              </c:ext>
            </c:extLst>
          </c:dPt>
          <c:dPt>
            <c:idx val="1"/>
            <c:invertIfNegative val="0"/>
            <c:bubble3D val="0"/>
            <c:spPr>
              <a:solidFill>
                <a:srgbClr val="00B050"/>
              </a:solidFill>
              <a:ln>
                <a:noFill/>
              </a:ln>
              <a:effectLst/>
            </c:spPr>
            <c:extLst>
              <c:ext xmlns:c16="http://schemas.microsoft.com/office/drawing/2014/chart" uri="{C3380CC4-5D6E-409C-BE32-E72D297353CC}">
                <c16:uniqueId val="{00000003-AE3E-4166-8A70-26C3592BC8FC}"/>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expectancy'!$C$9:$C$24</c:f>
              <c:numCache>
                <c:formatCode>0%</c:formatCode>
                <c:ptCount val="16"/>
                <c:pt idx="0">
                  <c:v>0.33329999999999999</c:v>
                </c:pt>
                <c:pt idx="1">
                  <c:v>0.36857142857142861</c:v>
                </c:pt>
                <c:pt idx="2">
                  <c:v>0.25</c:v>
                </c:pt>
                <c:pt idx="3">
                  <c:v>0.28000000000000003</c:v>
                </c:pt>
                <c:pt idx="4">
                  <c:v>0.28999999999999998</c:v>
                </c:pt>
                <c:pt idx="5">
                  <c:v>0.28999999999999998</c:v>
                </c:pt>
                <c:pt idx="6">
                  <c:v>0.3</c:v>
                </c:pt>
                <c:pt idx="7">
                  <c:v>0.37</c:v>
                </c:pt>
                <c:pt idx="8">
                  <c:v>0.38</c:v>
                </c:pt>
                <c:pt idx="9">
                  <c:v>0.4</c:v>
                </c:pt>
                <c:pt idx="10">
                  <c:v>0.41</c:v>
                </c:pt>
                <c:pt idx="11">
                  <c:v>0.41</c:v>
                </c:pt>
                <c:pt idx="12">
                  <c:v>0.43</c:v>
                </c:pt>
                <c:pt idx="13">
                  <c:v>0.43</c:v>
                </c:pt>
                <c:pt idx="14">
                  <c:v>0.43</c:v>
                </c:pt>
                <c:pt idx="15">
                  <c:v>0.49</c:v>
                </c:pt>
              </c:numCache>
            </c:numRef>
          </c:val>
          <c:extLst>
            <c:ext xmlns:c16="http://schemas.microsoft.com/office/drawing/2014/chart" uri="{C3380CC4-5D6E-409C-BE32-E72D297353CC}">
              <c16:uniqueId val="{00000004-AE3E-4166-8A70-26C3592BC8FC}"/>
            </c:ext>
          </c:extLst>
        </c:ser>
        <c:dLbls>
          <c:showLegendKey val="0"/>
          <c:showVal val="0"/>
          <c:showCatName val="0"/>
          <c:showSerName val="0"/>
          <c:showPercent val="0"/>
          <c:showBubbleSize val="0"/>
        </c:dLbls>
        <c:gapWidth val="25"/>
        <c:axId val="-661632608"/>
        <c:axId val="-661627888"/>
      </c:barChart>
      <c:catAx>
        <c:axId val="-661632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627888"/>
        <c:crosses val="autoZero"/>
        <c:auto val="1"/>
        <c:lblAlgn val="ctr"/>
        <c:lblOffset val="100"/>
        <c:noMultiLvlLbl val="0"/>
      </c:catAx>
      <c:valAx>
        <c:axId val="-661627888"/>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63260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'Q4 life expectancy'!$D$7</c:f>
              <c:strCache>
                <c:ptCount val="1"/>
                <c:pt idx="0">
                  <c:v>60 years</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expectancy'!$D$9:$D$24</c:f>
              <c:numCache>
                <c:formatCode>0%</c:formatCode>
                <c:ptCount val="16"/>
                <c:pt idx="0">
                  <c:v>0.33</c:v>
                </c:pt>
                <c:pt idx="1">
                  <c:v>0.45571428571428579</c:v>
                </c:pt>
                <c:pt idx="2">
                  <c:v>0.57999999999999996</c:v>
                </c:pt>
                <c:pt idx="3">
                  <c:v>0.44</c:v>
                </c:pt>
                <c:pt idx="4">
                  <c:v>0.55000000000000004</c:v>
                </c:pt>
                <c:pt idx="5">
                  <c:v>0.53</c:v>
                </c:pt>
                <c:pt idx="6">
                  <c:v>0.5</c:v>
                </c:pt>
                <c:pt idx="7">
                  <c:v>0.43</c:v>
                </c:pt>
                <c:pt idx="8">
                  <c:v>0.45</c:v>
                </c:pt>
                <c:pt idx="9">
                  <c:v>0.43</c:v>
                </c:pt>
                <c:pt idx="10">
                  <c:v>0.42</c:v>
                </c:pt>
                <c:pt idx="11">
                  <c:v>0.42</c:v>
                </c:pt>
                <c:pt idx="12">
                  <c:v>0.43</c:v>
                </c:pt>
                <c:pt idx="13">
                  <c:v>0.41</c:v>
                </c:pt>
                <c:pt idx="14">
                  <c:v>0.41</c:v>
                </c:pt>
                <c:pt idx="15">
                  <c:v>0.38</c:v>
                </c:pt>
              </c:numCache>
            </c:numRef>
          </c:val>
          <c:extLst>
            <c:ext xmlns:c16="http://schemas.microsoft.com/office/drawing/2014/chart" uri="{C3380CC4-5D6E-409C-BE32-E72D297353CC}">
              <c16:uniqueId val="{00000000-366C-4E9F-8BFC-D0A2C417B27C}"/>
            </c:ext>
          </c:extLst>
        </c:ser>
        <c:dLbls>
          <c:showLegendKey val="0"/>
          <c:showVal val="0"/>
          <c:showCatName val="0"/>
          <c:showSerName val="0"/>
          <c:showPercent val="0"/>
          <c:showBubbleSize val="0"/>
        </c:dLbls>
        <c:gapWidth val="25"/>
        <c:axId val="-661580544"/>
        <c:axId val="-661575824"/>
      </c:barChart>
      <c:catAx>
        <c:axId val="-661580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575824"/>
        <c:crosses val="autoZero"/>
        <c:auto val="1"/>
        <c:lblAlgn val="ctr"/>
        <c:lblOffset val="100"/>
        <c:noMultiLvlLbl val="0"/>
      </c:catAx>
      <c:valAx>
        <c:axId val="-6615758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5805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'Q4 life expectancy'!$E$7</c:f>
              <c:strCache>
                <c:ptCount val="1"/>
                <c:pt idx="0">
                  <c:v>50 years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expectancy'!$E$9:$E$24</c:f>
              <c:numCache>
                <c:formatCode>0%</c:formatCode>
                <c:ptCount val="16"/>
                <c:pt idx="0">
                  <c:v>0.33</c:v>
                </c:pt>
                <c:pt idx="1">
                  <c:v>0.17642857142857141</c:v>
                </c:pt>
                <c:pt idx="2">
                  <c:v>0.17</c:v>
                </c:pt>
                <c:pt idx="3">
                  <c:v>0.28000000000000003</c:v>
                </c:pt>
                <c:pt idx="4">
                  <c:v>0.16</c:v>
                </c:pt>
                <c:pt idx="5">
                  <c:v>0.18</c:v>
                </c:pt>
                <c:pt idx="6">
                  <c:v>0.2</c:v>
                </c:pt>
                <c:pt idx="7">
                  <c:v>0.2</c:v>
                </c:pt>
                <c:pt idx="8">
                  <c:v>0.17</c:v>
                </c:pt>
                <c:pt idx="9">
                  <c:v>0.17</c:v>
                </c:pt>
                <c:pt idx="10">
                  <c:v>0.17</c:v>
                </c:pt>
                <c:pt idx="11">
                  <c:v>0.18</c:v>
                </c:pt>
                <c:pt idx="12">
                  <c:v>0.14000000000000001</c:v>
                </c:pt>
                <c:pt idx="13">
                  <c:v>0.16</c:v>
                </c:pt>
                <c:pt idx="14">
                  <c:v>0.15</c:v>
                </c:pt>
                <c:pt idx="15">
                  <c:v>0.14000000000000001</c:v>
                </c:pt>
              </c:numCache>
            </c:numRef>
          </c:val>
          <c:extLst>
            <c:ext xmlns:c16="http://schemas.microsoft.com/office/drawing/2014/chart" uri="{C3380CC4-5D6E-409C-BE32-E72D297353CC}">
              <c16:uniqueId val="{00000000-82D2-4C1C-B096-A9A4723303B7}"/>
            </c:ext>
          </c:extLst>
        </c:ser>
        <c:dLbls>
          <c:showLegendKey val="0"/>
          <c:showVal val="0"/>
          <c:showCatName val="0"/>
          <c:showSerName val="0"/>
          <c:showPercent val="0"/>
          <c:showBubbleSize val="0"/>
        </c:dLbls>
        <c:gapWidth val="25"/>
        <c:axId val="-661526560"/>
        <c:axId val="-661521840"/>
      </c:barChart>
      <c:catAx>
        <c:axId val="-661526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521840"/>
        <c:crosses val="autoZero"/>
        <c:auto val="1"/>
        <c:lblAlgn val="ctr"/>
        <c:lblOffset val="100"/>
        <c:noMultiLvlLbl val="0"/>
      </c:catAx>
      <c:valAx>
        <c:axId val="-661521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52656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Norway</a:t>
            </a:r>
            <a:endParaRPr lang="en-US" sz="40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2.3</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12% </a:t>
            </a:r>
            <a:r>
              <a:rPr lang="en-US" sz="2800" b="0" baseline="0">
                <a:solidFill>
                  <a:srgbClr val="00B050"/>
                </a:solidFill>
                <a:latin typeface="Trebuchet MS" charset="0"/>
                <a:ea typeface="Trebuchet MS" charset="0"/>
                <a:cs typeface="Trebuchet MS" charset="0"/>
              </a:rPr>
              <a:t>SCORED BETTER THAN RANDOM</a:t>
            </a: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Norway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0FE7-4537-AA12-476CA7D3CB62}"/>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0FE7-4537-AA12-476CA7D3CB62}"/>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0FE7-4537-AA12-476CA7D3CB62}"/>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0FE7-4537-AA12-476CA7D3CB62}"/>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0FE7-4537-AA12-476CA7D3CB62}"/>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0FE7-4537-AA12-476CA7D3CB62}"/>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0FE7-4537-AA12-476CA7D3CB62}"/>
              </c:ext>
            </c:extLst>
          </c:dPt>
          <c:dPt>
            <c:idx val="1"/>
            <c:invertIfNegative val="0"/>
            <c:bubble3D val="0"/>
            <c:spPr>
              <a:solidFill>
                <a:srgbClr val="FF0000"/>
              </a:solidFill>
              <a:ln>
                <a:noFill/>
              </a:ln>
              <a:effectLst/>
            </c:spPr>
            <c:extLst>
              <c:ext xmlns:c16="http://schemas.microsoft.com/office/drawing/2014/chart" uri="{C3380CC4-5D6E-409C-BE32-E72D297353CC}">
                <c16:uniqueId val="{0000000E-0FE7-4537-AA12-476CA7D3CB62}"/>
              </c:ext>
            </c:extLst>
          </c:dPt>
          <c:dPt>
            <c:idx val="2"/>
            <c:invertIfNegative val="0"/>
            <c:bubble3D val="0"/>
            <c:spPr>
              <a:solidFill>
                <a:srgbClr val="FF0000"/>
              </a:solidFill>
              <a:ln>
                <a:noFill/>
              </a:ln>
              <a:effectLst/>
            </c:spPr>
            <c:extLst>
              <c:ext xmlns:c16="http://schemas.microsoft.com/office/drawing/2014/chart" uri="{C3380CC4-5D6E-409C-BE32-E72D297353CC}">
                <c16:uniqueId val="{00000010-0FE7-4537-AA12-476CA7D3CB62}"/>
              </c:ext>
            </c:extLst>
          </c:dPt>
          <c:dPt>
            <c:idx val="3"/>
            <c:invertIfNegative val="0"/>
            <c:bubble3D val="0"/>
            <c:spPr>
              <a:solidFill>
                <a:srgbClr val="FF0000"/>
              </a:solidFill>
              <a:ln>
                <a:noFill/>
              </a:ln>
              <a:effectLst/>
            </c:spPr>
            <c:extLst>
              <c:ext xmlns:c16="http://schemas.microsoft.com/office/drawing/2014/chart" uri="{C3380CC4-5D6E-409C-BE32-E72D297353CC}">
                <c16:uniqueId val="{00000012-0FE7-4537-AA12-476CA7D3CB62}"/>
              </c:ext>
            </c:extLst>
          </c:dPt>
          <c:dPt>
            <c:idx val="4"/>
            <c:invertIfNegative val="0"/>
            <c:bubble3D val="0"/>
            <c:spPr>
              <a:solidFill>
                <a:srgbClr val="FFC000"/>
              </a:solidFill>
              <a:ln>
                <a:noFill/>
              </a:ln>
              <a:effectLst/>
            </c:spPr>
            <c:extLst>
              <c:ext xmlns:c16="http://schemas.microsoft.com/office/drawing/2014/chart" uri="{C3380CC4-5D6E-409C-BE32-E72D297353CC}">
                <c16:uniqueId val="{00000014-0FE7-4537-AA12-476CA7D3CB62}"/>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distributions'!$C$11:$O$11</c:f>
              <c:numCache>
                <c:formatCode>0%</c:formatCode>
                <c:ptCount val="13"/>
                <c:pt idx="0">
                  <c:v>0.16568250754025446</c:v>
                </c:pt>
                <c:pt idx="1">
                  <c:v>0.25633955137928011</c:v>
                </c:pt>
                <c:pt idx="2">
                  <c:v>0.20301258165376559</c:v>
                </c:pt>
                <c:pt idx="3">
                  <c:v>0.16124549495461074</c:v>
                </c:pt>
                <c:pt idx="4">
                  <c:v>9.4723719606482792E-2</c:v>
                </c:pt>
                <c:pt idx="5">
                  <c:v>5.0954412981830656E-2</c:v>
                </c:pt>
                <c:pt idx="6">
                  <c:v>2.7742706676858207E-2</c:v>
                </c:pt>
                <c:pt idx="7">
                  <c:v>1.7265875596458834E-2</c:v>
                </c:pt>
                <c:pt idx="8">
                  <c:v>1.2703144927275378E-2</c:v>
                </c:pt>
                <c:pt idx="9">
                  <c:v>6.2911740959055319E-3</c:v>
                </c:pt>
                <c:pt idx="10">
                  <c:v>4.0388305872765089E-3</c:v>
                </c:pt>
                <c:pt idx="11">
                  <c:v>3.5947926200307171E-5</c:v>
                </c:pt>
                <c:pt idx="12">
                  <c:v>9.4715825850071691E-8</c:v>
                </c:pt>
              </c:numCache>
            </c:numRef>
          </c:val>
          <c:extLst>
            <c:ext xmlns:c16="http://schemas.microsoft.com/office/drawing/2014/chart" uri="{C3380CC4-5D6E-409C-BE32-E72D297353CC}">
              <c16:uniqueId val="{00000015-0FE7-4537-AA12-476CA7D3CB62}"/>
            </c:ext>
          </c:extLst>
        </c:ser>
        <c:dLbls>
          <c:showLegendKey val="0"/>
          <c:showVal val="0"/>
          <c:showCatName val="0"/>
          <c:showSerName val="0"/>
          <c:showPercent val="0"/>
          <c:showBubbleSize val="0"/>
        </c:dLbls>
        <c:gapWidth val="17"/>
        <c:overlap val="99"/>
        <c:axId val="-667544048"/>
        <c:axId val="-667535680"/>
      </c:barChart>
      <c:catAx>
        <c:axId val="-667544048"/>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535680"/>
        <c:crosses val="autoZero"/>
        <c:auto val="1"/>
        <c:lblAlgn val="ctr"/>
        <c:lblOffset val="100"/>
        <c:noMultiLvlLbl val="0"/>
      </c:catAx>
      <c:valAx>
        <c:axId val="-667535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7544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r>
              <a:rPr lang="en-US" sz="3200" b="1" i="0" baseline="0">
                <a:effectLst/>
              </a:rPr>
              <a:t>RESULTS — Question 4: World life expectancy</a:t>
            </a:r>
            <a:endParaRPr lang="en-US" sz="3200">
              <a:effectLst/>
            </a:endParaRPr>
          </a:p>
          <a:p>
            <a:pPr algn="l">
              <a:defRPr sz="3200" b="1">
                <a:latin typeface="Trebuchet MS" charset="0"/>
                <a:ea typeface="Trebuchet MS" charset="0"/>
                <a:cs typeface="Trebuchet MS" charset="0"/>
              </a:defRPr>
            </a:pPr>
            <a:r>
              <a:rPr lang="en-US" sz="3200" b="0" i="0" baseline="0">
                <a:effectLst/>
              </a:rPr>
              <a:t>QUESTION: "What is the life expectancy of the world today?"</a:t>
            </a:r>
            <a:r>
              <a:rPr lang="en-US" sz="3200" b="1" i="0" baseline="0">
                <a:effectLst/>
              </a:rPr>
              <a:t> </a:t>
            </a:r>
          </a:p>
          <a:p>
            <a:pPr algn="l">
              <a:defRPr sz="3200" b="1">
                <a:latin typeface="Trebuchet MS" charset="0"/>
                <a:ea typeface="Trebuchet MS" charset="0"/>
                <a:cs typeface="Trebuchet MS" charset="0"/>
              </a:defRPr>
            </a:pPr>
            <a:r>
              <a:rPr lang="en-US" sz="3200" b="0">
                <a:solidFill>
                  <a:srgbClr val="059713"/>
                </a:solidFill>
                <a:latin typeface="Trebuchet MS" charset="0"/>
                <a:ea typeface="Trebuchet MS" charset="0"/>
                <a:cs typeface="Trebuchet MS" charset="0"/>
              </a:rPr>
              <a:t>CORRECT ANSWER: </a:t>
            </a:r>
            <a:r>
              <a:rPr lang="en-US" sz="3200" b="0" i="1">
                <a:solidFill>
                  <a:srgbClr val="059713"/>
                </a:solidFill>
                <a:latin typeface="Trebuchet MS" charset="0"/>
                <a:ea typeface="Trebuchet MS" charset="0"/>
                <a:cs typeface="Trebuchet MS" charset="0"/>
              </a:rPr>
              <a:t>"</a:t>
            </a:r>
            <a:r>
              <a:rPr lang="en-US" sz="3200" b="0" i="1" u="none" strike="noStrike" baseline="0">
                <a:solidFill>
                  <a:srgbClr val="059713"/>
                </a:solidFill>
                <a:effectLst/>
              </a:rPr>
              <a:t>70 years</a:t>
            </a:r>
            <a:r>
              <a:rPr lang="en-US" sz="3200" b="0" i="1">
                <a:solidFill>
                  <a:srgbClr val="059713"/>
                </a:solidFill>
                <a:latin typeface="Trebuchet MS" charset="0"/>
                <a:ea typeface="Trebuchet MS" charset="0"/>
                <a:cs typeface="Trebuchet MS" charset="0"/>
              </a:rPr>
              <a:t>"</a:t>
            </a:r>
          </a:p>
        </c:rich>
      </c:tx>
      <c:layout>
        <c:manualLayout>
          <c:xMode val="edge"/>
          <c:yMode val="edge"/>
          <c:x val="0.14206056976873399"/>
          <c:y val="4.1192641456305197E-2"/>
        </c:manualLayout>
      </c:layout>
      <c:overlay val="0"/>
      <c:spPr>
        <a:noFill/>
        <a:ln>
          <a:noFill/>
        </a:ln>
        <a:effectLst/>
      </c:spPr>
      <c:txPr>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'Q4 life expectancy'!$C$7</c:f>
              <c:strCache>
                <c:ptCount val="1"/>
                <c:pt idx="0">
                  <c:v>70 years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60D4-4E36-BD56-1C43C5C4074F}"/>
              </c:ext>
            </c:extLst>
          </c:dPt>
          <c:dPt>
            <c:idx val="1"/>
            <c:invertIfNegative val="0"/>
            <c:bubble3D val="0"/>
            <c:spPr>
              <a:solidFill>
                <a:srgbClr val="059713"/>
              </a:solidFill>
              <a:ln>
                <a:noFill/>
              </a:ln>
              <a:effectLst/>
            </c:spPr>
            <c:extLst>
              <c:ext xmlns:c16="http://schemas.microsoft.com/office/drawing/2014/chart" uri="{C3380CC4-5D6E-409C-BE32-E72D297353CC}">
                <c16:uniqueId val="{00000003-60D4-4E36-BD56-1C43C5C4074F}"/>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expectancy'!$C$9:$C$24</c:f>
              <c:numCache>
                <c:formatCode>0%</c:formatCode>
                <c:ptCount val="16"/>
                <c:pt idx="0">
                  <c:v>0.33329999999999999</c:v>
                </c:pt>
                <c:pt idx="1">
                  <c:v>0.36857142857142861</c:v>
                </c:pt>
                <c:pt idx="2">
                  <c:v>0.25</c:v>
                </c:pt>
                <c:pt idx="3">
                  <c:v>0.28000000000000003</c:v>
                </c:pt>
                <c:pt idx="4">
                  <c:v>0.28999999999999998</c:v>
                </c:pt>
                <c:pt idx="5">
                  <c:v>0.28999999999999998</c:v>
                </c:pt>
                <c:pt idx="6">
                  <c:v>0.3</c:v>
                </c:pt>
                <c:pt idx="7">
                  <c:v>0.37</c:v>
                </c:pt>
                <c:pt idx="8">
                  <c:v>0.38</c:v>
                </c:pt>
                <c:pt idx="9">
                  <c:v>0.4</c:v>
                </c:pt>
                <c:pt idx="10">
                  <c:v>0.41</c:v>
                </c:pt>
                <c:pt idx="11">
                  <c:v>0.41</c:v>
                </c:pt>
                <c:pt idx="12">
                  <c:v>0.43</c:v>
                </c:pt>
                <c:pt idx="13">
                  <c:v>0.43</c:v>
                </c:pt>
                <c:pt idx="14">
                  <c:v>0.43</c:v>
                </c:pt>
                <c:pt idx="15">
                  <c:v>0.49</c:v>
                </c:pt>
              </c:numCache>
            </c:numRef>
          </c:val>
          <c:extLst>
            <c:ext xmlns:c16="http://schemas.microsoft.com/office/drawing/2014/chart" uri="{C3380CC4-5D6E-409C-BE32-E72D297353CC}">
              <c16:uniqueId val="{00000004-60D4-4E36-BD56-1C43C5C4074F}"/>
            </c:ext>
          </c:extLst>
        </c:ser>
        <c:ser>
          <c:idx val="1"/>
          <c:order val="1"/>
          <c:tx>
            <c:strRef>
              <c:f>'Q4 life expectancy'!$D$7</c:f>
              <c:strCache>
                <c:ptCount val="1"/>
                <c:pt idx="0">
                  <c:v>60 years</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expectancy'!$D$9:$D$24</c:f>
              <c:numCache>
                <c:formatCode>0%</c:formatCode>
                <c:ptCount val="16"/>
                <c:pt idx="0">
                  <c:v>0.33</c:v>
                </c:pt>
                <c:pt idx="1">
                  <c:v>0.45571428571428579</c:v>
                </c:pt>
                <c:pt idx="2">
                  <c:v>0.57999999999999996</c:v>
                </c:pt>
                <c:pt idx="3">
                  <c:v>0.44</c:v>
                </c:pt>
                <c:pt idx="4">
                  <c:v>0.55000000000000004</c:v>
                </c:pt>
                <c:pt idx="5">
                  <c:v>0.53</c:v>
                </c:pt>
                <c:pt idx="6">
                  <c:v>0.5</c:v>
                </c:pt>
                <c:pt idx="7">
                  <c:v>0.43</c:v>
                </c:pt>
                <c:pt idx="8">
                  <c:v>0.45</c:v>
                </c:pt>
                <c:pt idx="9">
                  <c:v>0.43</c:v>
                </c:pt>
                <c:pt idx="10">
                  <c:v>0.42</c:v>
                </c:pt>
                <c:pt idx="11">
                  <c:v>0.42</c:v>
                </c:pt>
                <c:pt idx="12">
                  <c:v>0.43</c:v>
                </c:pt>
                <c:pt idx="13">
                  <c:v>0.41</c:v>
                </c:pt>
                <c:pt idx="14">
                  <c:v>0.41</c:v>
                </c:pt>
                <c:pt idx="15">
                  <c:v>0.38</c:v>
                </c:pt>
              </c:numCache>
            </c:numRef>
          </c:val>
          <c:extLst>
            <c:ext xmlns:c16="http://schemas.microsoft.com/office/drawing/2014/chart" uri="{C3380CC4-5D6E-409C-BE32-E72D297353CC}">
              <c16:uniqueId val="{00000005-60D4-4E36-BD56-1C43C5C4074F}"/>
            </c:ext>
          </c:extLst>
        </c:ser>
        <c:ser>
          <c:idx val="2"/>
          <c:order val="2"/>
          <c:tx>
            <c:strRef>
              <c:f>'Q4 life expectancy'!$E$7</c:f>
              <c:strCache>
                <c:ptCount val="1"/>
                <c:pt idx="0">
                  <c:v>50 years</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expectancy'!$E$9:$E$24</c:f>
              <c:numCache>
                <c:formatCode>0%</c:formatCode>
                <c:ptCount val="16"/>
                <c:pt idx="0">
                  <c:v>0.33</c:v>
                </c:pt>
                <c:pt idx="1">
                  <c:v>0.17642857142857141</c:v>
                </c:pt>
                <c:pt idx="2">
                  <c:v>0.17</c:v>
                </c:pt>
                <c:pt idx="3">
                  <c:v>0.28000000000000003</c:v>
                </c:pt>
                <c:pt idx="4">
                  <c:v>0.16</c:v>
                </c:pt>
                <c:pt idx="5">
                  <c:v>0.18</c:v>
                </c:pt>
                <c:pt idx="6">
                  <c:v>0.2</c:v>
                </c:pt>
                <c:pt idx="7">
                  <c:v>0.2</c:v>
                </c:pt>
                <c:pt idx="8">
                  <c:v>0.17</c:v>
                </c:pt>
                <c:pt idx="9">
                  <c:v>0.17</c:v>
                </c:pt>
                <c:pt idx="10">
                  <c:v>0.17</c:v>
                </c:pt>
                <c:pt idx="11">
                  <c:v>0.18</c:v>
                </c:pt>
                <c:pt idx="12">
                  <c:v>0.14000000000000001</c:v>
                </c:pt>
                <c:pt idx="13">
                  <c:v>0.16</c:v>
                </c:pt>
                <c:pt idx="14">
                  <c:v>0.15</c:v>
                </c:pt>
                <c:pt idx="15">
                  <c:v>0.14000000000000001</c:v>
                </c:pt>
              </c:numCache>
            </c:numRef>
          </c:val>
          <c:extLst>
            <c:ext xmlns:c16="http://schemas.microsoft.com/office/drawing/2014/chart" uri="{C3380CC4-5D6E-409C-BE32-E72D297353CC}">
              <c16:uniqueId val="{00000006-60D4-4E36-BD56-1C43C5C4074F}"/>
            </c:ext>
          </c:extLst>
        </c:ser>
        <c:dLbls>
          <c:showLegendKey val="0"/>
          <c:showVal val="0"/>
          <c:showCatName val="0"/>
          <c:showSerName val="0"/>
          <c:showPercent val="0"/>
          <c:showBubbleSize val="0"/>
        </c:dLbls>
        <c:gapWidth val="25"/>
        <c:overlap val="100"/>
        <c:axId val="-661422736"/>
        <c:axId val="-661417744"/>
      </c:barChart>
      <c:catAx>
        <c:axId val="-661422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417744"/>
        <c:crosses val="autoZero"/>
        <c:auto val="1"/>
        <c:lblAlgn val="ctr"/>
        <c:lblOffset val="100"/>
        <c:noMultiLvlLbl val="0"/>
      </c:catAx>
      <c:valAx>
        <c:axId val="-661417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42273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4: World life expectancy</a:t>
            </a:r>
            <a:endParaRPr lang="en-US" sz="2800">
              <a:effectLst/>
            </a:endParaRPr>
          </a:p>
          <a:p>
            <a:pPr algn="l">
              <a:defRPr sz="2000" b="1">
                <a:latin typeface="Trebuchet MS" charset="0"/>
                <a:ea typeface="Trebuchet MS" charset="0"/>
                <a:cs typeface="Trebuchet MS" charset="0"/>
              </a:defRPr>
            </a:pPr>
            <a:r>
              <a:rPr lang="en-US" sz="2800" b="0" i="0" baseline="0">
                <a:effectLst/>
              </a:rPr>
              <a:t>QUESTION: "What is the life expectancy of the world today?"</a:t>
            </a:r>
            <a:r>
              <a:rPr lang="en-US" sz="2800"/>
              <a:t> </a:t>
            </a: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"70 years"</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'Q4 life expectancy'!$C$7</c:f>
              <c:strCache>
                <c:ptCount val="1"/>
                <c:pt idx="0">
                  <c:v>70 years</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DF45-487C-97CA-E2D8768E5767}"/>
              </c:ext>
            </c:extLst>
          </c:dPt>
          <c:dPt>
            <c:idx val="1"/>
            <c:invertIfNegative val="0"/>
            <c:bubble3D val="0"/>
            <c:spPr>
              <a:solidFill>
                <a:srgbClr val="059713"/>
              </a:solidFill>
              <a:ln>
                <a:noFill/>
              </a:ln>
              <a:effectLst/>
            </c:spPr>
            <c:extLst>
              <c:ext xmlns:c16="http://schemas.microsoft.com/office/drawing/2014/chart" uri="{C3380CC4-5D6E-409C-BE32-E72D297353CC}">
                <c16:uniqueId val="{00000003-DF45-487C-97CA-E2D8768E5767}"/>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expectancy'!$C$9:$C$24</c:f>
              <c:numCache>
                <c:formatCode>0%</c:formatCode>
                <c:ptCount val="16"/>
                <c:pt idx="0">
                  <c:v>0.33329999999999999</c:v>
                </c:pt>
                <c:pt idx="1">
                  <c:v>0.36857142857142861</c:v>
                </c:pt>
                <c:pt idx="2">
                  <c:v>0.25</c:v>
                </c:pt>
                <c:pt idx="3">
                  <c:v>0.28000000000000003</c:v>
                </c:pt>
                <c:pt idx="4">
                  <c:v>0.28999999999999998</c:v>
                </c:pt>
                <c:pt idx="5">
                  <c:v>0.28999999999999998</c:v>
                </c:pt>
                <c:pt idx="6">
                  <c:v>0.3</c:v>
                </c:pt>
                <c:pt idx="7">
                  <c:v>0.37</c:v>
                </c:pt>
                <c:pt idx="8">
                  <c:v>0.38</c:v>
                </c:pt>
                <c:pt idx="9">
                  <c:v>0.4</c:v>
                </c:pt>
                <c:pt idx="10">
                  <c:v>0.41</c:v>
                </c:pt>
                <c:pt idx="11">
                  <c:v>0.41</c:v>
                </c:pt>
                <c:pt idx="12">
                  <c:v>0.43</c:v>
                </c:pt>
                <c:pt idx="13">
                  <c:v>0.43</c:v>
                </c:pt>
                <c:pt idx="14">
                  <c:v>0.43</c:v>
                </c:pt>
                <c:pt idx="15">
                  <c:v>0.49</c:v>
                </c:pt>
              </c:numCache>
            </c:numRef>
          </c:val>
          <c:extLst>
            <c:ext xmlns:c16="http://schemas.microsoft.com/office/drawing/2014/chart" uri="{C3380CC4-5D6E-409C-BE32-E72D297353CC}">
              <c16:uniqueId val="{00000004-DF45-487C-97CA-E2D8768E5767}"/>
            </c:ext>
          </c:extLst>
        </c:ser>
        <c:ser>
          <c:idx val="1"/>
          <c:order val="1"/>
          <c:tx>
            <c:strRef>
              <c:f>'Q4 life expectancy'!$D$7</c:f>
              <c:strCache>
                <c:ptCount val="1"/>
                <c:pt idx="0">
                  <c:v>60 years</c:v>
                </c:pt>
              </c:strCache>
            </c:strRef>
          </c:tx>
          <c:spPr>
            <a:solidFill>
              <a:schemeClr val="bg1"/>
            </a:solidFill>
            <a:ln>
              <a:noFill/>
            </a:ln>
            <a:effectLst/>
          </c:spPr>
          <c:invertIfNegative val="0"/>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expectancy'!$D$9:$D$24</c:f>
              <c:numCache>
                <c:formatCode>0%</c:formatCode>
                <c:ptCount val="16"/>
                <c:pt idx="0">
                  <c:v>0.33</c:v>
                </c:pt>
                <c:pt idx="1">
                  <c:v>0.45571428571428579</c:v>
                </c:pt>
                <c:pt idx="2">
                  <c:v>0.57999999999999996</c:v>
                </c:pt>
                <c:pt idx="3">
                  <c:v>0.44</c:v>
                </c:pt>
                <c:pt idx="4">
                  <c:v>0.55000000000000004</c:v>
                </c:pt>
                <c:pt idx="5">
                  <c:v>0.53</c:v>
                </c:pt>
                <c:pt idx="6">
                  <c:v>0.5</c:v>
                </c:pt>
                <c:pt idx="7">
                  <c:v>0.43</c:v>
                </c:pt>
                <c:pt idx="8">
                  <c:v>0.45</c:v>
                </c:pt>
                <c:pt idx="9">
                  <c:v>0.43</c:v>
                </c:pt>
                <c:pt idx="10">
                  <c:v>0.42</c:v>
                </c:pt>
                <c:pt idx="11">
                  <c:v>0.42</c:v>
                </c:pt>
                <c:pt idx="12">
                  <c:v>0.43</c:v>
                </c:pt>
                <c:pt idx="13">
                  <c:v>0.41</c:v>
                </c:pt>
                <c:pt idx="14">
                  <c:v>0.41</c:v>
                </c:pt>
                <c:pt idx="15">
                  <c:v>0.38</c:v>
                </c:pt>
              </c:numCache>
            </c:numRef>
          </c:val>
          <c:extLst>
            <c:ext xmlns:c16="http://schemas.microsoft.com/office/drawing/2014/chart" uri="{C3380CC4-5D6E-409C-BE32-E72D297353CC}">
              <c16:uniqueId val="{00000005-DF45-487C-97CA-E2D8768E5767}"/>
            </c:ext>
          </c:extLst>
        </c:ser>
        <c:ser>
          <c:idx val="2"/>
          <c:order val="2"/>
          <c:tx>
            <c:strRef>
              <c:f>'Q4 life expectancy'!$E$7</c:f>
              <c:strCache>
                <c:ptCount val="1"/>
                <c:pt idx="0">
                  <c:v>50 years</c:v>
                </c:pt>
              </c:strCache>
            </c:strRef>
          </c:tx>
          <c:spPr>
            <a:solidFill>
              <a:schemeClr val="bg1"/>
            </a:solidFill>
            <a:ln w="12700">
              <a:noFill/>
            </a:ln>
            <a:effectLst/>
          </c:spPr>
          <c:invertIfNegative val="0"/>
          <c:cat>
            <c:strRef>
              <c:f>'Q4 life expectancy'!$B$9:$B$24</c:f>
              <c:strCache>
                <c:ptCount val="16"/>
                <c:pt idx="0">
                  <c:v>Chimps</c:v>
                </c:pt>
                <c:pt idx="1">
                  <c:v>Average</c:v>
                </c:pt>
                <c:pt idx="2">
                  <c:v>Norway</c:v>
                </c:pt>
                <c:pt idx="3">
                  <c:v>Japan</c:v>
                </c:pt>
                <c:pt idx="4">
                  <c:v>Sweden</c:v>
                </c:pt>
                <c:pt idx="5">
                  <c:v>Hungary</c:v>
                </c:pt>
                <c:pt idx="6">
                  <c:v>Finland</c:v>
                </c:pt>
                <c:pt idx="7">
                  <c:v>UK</c:v>
                </c:pt>
                <c:pt idx="8">
                  <c:v>France</c:v>
                </c:pt>
                <c:pt idx="9">
                  <c:v>Belgium</c:v>
                </c:pt>
                <c:pt idx="10">
                  <c:v>Spain</c:v>
                </c:pt>
                <c:pt idx="11">
                  <c:v>Australia</c:v>
                </c:pt>
                <c:pt idx="12">
                  <c:v>Germany</c:v>
                </c:pt>
                <c:pt idx="13">
                  <c:v>US</c:v>
                </c:pt>
                <c:pt idx="14">
                  <c:v>Canada</c:v>
                </c:pt>
                <c:pt idx="15">
                  <c:v>Korea S.</c:v>
                </c:pt>
              </c:strCache>
            </c:strRef>
          </c:cat>
          <c:val>
            <c:numRef>
              <c:f>'Q4 life expectancy'!$E$9:$E$24</c:f>
              <c:numCache>
                <c:formatCode>0%</c:formatCode>
                <c:ptCount val="16"/>
                <c:pt idx="0">
                  <c:v>0.33</c:v>
                </c:pt>
                <c:pt idx="1">
                  <c:v>0.17642857142857141</c:v>
                </c:pt>
                <c:pt idx="2">
                  <c:v>0.17</c:v>
                </c:pt>
                <c:pt idx="3">
                  <c:v>0.28000000000000003</c:v>
                </c:pt>
                <c:pt idx="4">
                  <c:v>0.16</c:v>
                </c:pt>
                <c:pt idx="5">
                  <c:v>0.18</c:v>
                </c:pt>
                <c:pt idx="6">
                  <c:v>0.2</c:v>
                </c:pt>
                <c:pt idx="7">
                  <c:v>0.2</c:v>
                </c:pt>
                <c:pt idx="8">
                  <c:v>0.17</c:v>
                </c:pt>
                <c:pt idx="9">
                  <c:v>0.17</c:v>
                </c:pt>
                <c:pt idx="10">
                  <c:v>0.17</c:v>
                </c:pt>
                <c:pt idx="11">
                  <c:v>0.18</c:v>
                </c:pt>
                <c:pt idx="12">
                  <c:v>0.14000000000000001</c:v>
                </c:pt>
                <c:pt idx="13">
                  <c:v>0.16</c:v>
                </c:pt>
                <c:pt idx="14">
                  <c:v>0.15</c:v>
                </c:pt>
                <c:pt idx="15">
                  <c:v>0.14000000000000001</c:v>
                </c:pt>
              </c:numCache>
            </c:numRef>
          </c:val>
          <c:extLst>
            <c:ext xmlns:c16="http://schemas.microsoft.com/office/drawing/2014/chart" uri="{C3380CC4-5D6E-409C-BE32-E72D297353CC}">
              <c16:uniqueId val="{00000006-DF45-487C-97CA-E2D8768E5767}"/>
            </c:ext>
          </c:extLst>
        </c:ser>
        <c:dLbls>
          <c:showLegendKey val="0"/>
          <c:showVal val="0"/>
          <c:showCatName val="0"/>
          <c:showSerName val="0"/>
          <c:showPercent val="0"/>
          <c:showBubbleSize val="0"/>
        </c:dLbls>
        <c:gapWidth val="25"/>
        <c:overlap val="100"/>
        <c:axId val="-661343392"/>
        <c:axId val="-661338640"/>
      </c:barChart>
      <c:catAx>
        <c:axId val="-66134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338640"/>
        <c:crosses val="autoZero"/>
        <c:auto val="1"/>
        <c:lblAlgn val="ctr"/>
        <c:lblOffset val="100"/>
        <c:noMultiLvlLbl val="0"/>
      </c:catAx>
      <c:valAx>
        <c:axId val="-661338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34339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200" b="1" i="0" baseline="0">
                <a:effectLst/>
              </a:rPr>
              <a:t>RESULTS — Question 5: </a:t>
            </a:r>
            <a:r>
              <a:rPr lang="en-US" sz="2200" b="1" i="0" u="none" strike="noStrike" baseline="0">
                <a:effectLst/>
              </a:rPr>
              <a:t>Future children</a:t>
            </a:r>
            <a:r>
              <a:rPr lang="en-US" sz="2200" b="1" i="0" u="none" strike="noStrike" baseline="0"/>
              <a:t> </a:t>
            </a:r>
          </a:p>
          <a:p>
            <a:pPr algn="l">
              <a:defRPr sz="2000" b="1">
                <a:latin typeface="Trebuchet MS" charset="0"/>
                <a:ea typeface="Trebuchet MS" charset="0"/>
                <a:cs typeface="Trebuchet MS" charset="0"/>
              </a:defRPr>
            </a:pPr>
            <a:r>
              <a:rPr lang="en-US" sz="2200" b="0" i="0" baseline="0">
                <a:effectLst/>
              </a:rPr>
              <a:t>QUESTION: "</a:t>
            </a:r>
            <a:r>
              <a:rPr lang="en-US" sz="2200" b="0" i="1" baseline="0">
                <a:effectLst/>
              </a:rPr>
              <a:t>There are two billion children in the world today, aged 0 to 15 years old. How many children will there be in the year 2100, according to the United Nations?</a:t>
            </a:r>
            <a:r>
              <a:rPr lang="en-US" sz="2200" b="0" i="0" baseline="0">
                <a:effectLst/>
              </a:rPr>
              <a:t>"</a:t>
            </a:r>
            <a:endParaRPr lang="en-US" sz="2200">
              <a:effectLst/>
            </a:endParaRPr>
          </a:p>
          <a:p>
            <a:pPr algn="l">
              <a:defRPr sz="2000" b="1">
                <a:latin typeface="Trebuchet MS" charset="0"/>
                <a:ea typeface="Trebuchet MS" charset="0"/>
                <a:cs typeface="Trebuchet MS" charset="0"/>
              </a:defRPr>
            </a:pPr>
            <a:r>
              <a:rPr lang="en-US" sz="2200" b="0">
                <a:solidFill>
                  <a:srgbClr val="059713"/>
                </a:solidFill>
                <a:latin typeface="Trebuchet MS" charset="0"/>
                <a:ea typeface="Trebuchet MS" charset="0"/>
                <a:cs typeface="Trebuchet MS" charset="0"/>
              </a:rPr>
              <a:t>CORRECT ANSWER: </a:t>
            </a:r>
            <a:r>
              <a:rPr lang="en-US" sz="2200" b="0" i="1">
                <a:solidFill>
                  <a:srgbClr val="059713"/>
                </a:solidFill>
                <a:latin typeface="Trebuchet MS" charset="0"/>
                <a:ea typeface="Trebuchet MS" charset="0"/>
                <a:cs typeface="Trebuchet MS" charset="0"/>
              </a:rPr>
              <a:t>"2 billion"</a:t>
            </a:r>
          </a:p>
        </c:rich>
      </c:tx>
      <c:layout>
        <c:manualLayout>
          <c:xMode val="edge"/>
          <c:yMode val="edge"/>
          <c:x val="0.10117276634253999"/>
          <c:y val="1.2325460831049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'Q5 future children'!$C$7</c:f>
              <c:strCache>
                <c:ptCount val="1"/>
                <c:pt idx="0">
                  <c:v>2 billion</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6D4C-432C-B345-A60551A5B8E0}"/>
              </c:ext>
            </c:extLst>
          </c:dPt>
          <c:dPt>
            <c:idx val="1"/>
            <c:invertIfNegative val="0"/>
            <c:bubble3D val="0"/>
            <c:spPr>
              <a:solidFill>
                <a:srgbClr val="059713"/>
              </a:solidFill>
              <a:ln>
                <a:noFill/>
              </a:ln>
              <a:effectLst/>
            </c:spPr>
            <c:extLst>
              <c:ext xmlns:c16="http://schemas.microsoft.com/office/drawing/2014/chart" uri="{C3380CC4-5D6E-409C-BE32-E72D297353CC}">
                <c16:uniqueId val="{00000003-6D4C-432C-B345-A60551A5B8E0}"/>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children'!$C$9:$C$24</c:f>
              <c:numCache>
                <c:formatCode>0%</c:formatCode>
                <c:ptCount val="16"/>
                <c:pt idx="0">
                  <c:v>0.33329999999999999</c:v>
                </c:pt>
                <c:pt idx="1">
                  <c:v>0.14642928571428571</c:v>
                </c:pt>
                <c:pt idx="2">
                  <c:v>0.08</c:v>
                </c:pt>
                <c:pt idx="3">
                  <c:v>0.08</c:v>
                </c:pt>
                <c:pt idx="4">
                  <c:v>8.0009999999999998E-2</c:v>
                </c:pt>
                <c:pt idx="5">
                  <c:v>0.09</c:v>
                </c:pt>
                <c:pt idx="6">
                  <c:v>0.09</c:v>
                </c:pt>
                <c:pt idx="7">
                  <c:v>0.09</c:v>
                </c:pt>
                <c:pt idx="8">
                  <c:v>0.09</c:v>
                </c:pt>
                <c:pt idx="9">
                  <c:v>0.09</c:v>
                </c:pt>
                <c:pt idx="10">
                  <c:v>0.1</c:v>
                </c:pt>
                <c:pt idx="11">
                  <c:v>0.12</c:v>
                </c:pt>
                <c:pt idx="12">
                  <c:v>0.12</c:v>
                </c:pt>
                <c:pt idx="13">
                  <c:v>0.21</c:v>
                </c:pt>
                <c:pt idx="14">
                  <c:v>0.36</c:v>
                </c:pt>
                <c:pt idx="15">
                  <c:v>0.45</c:v>
                </c:pt>
              </c:numCache>
            </c:numRef>
          </c:val>
          <c:extLst>
            <c:ext xmlns:c16="http://schemas.microsoft.com/office/drawing/2014/chart" uri="{C3380CC4-5D6E-409C-BE32-E72D297353CC}">
              <c16:uniqueId val="{00000004-6D4C-432C-B345-A60551A5B8E0}"/>
            </c:ext>
          </c:extLst>
        </c:ser>
        <c:ser>
          <c:idx val="1"/>
          <c:order val="1"/>
          <c:tx>
            <c:strRef>
              <c:f>'Q5 future children'!$D$7</c:f>
              <c:strCache>
                <c:ptCount val="1"/>
                <c:pt idx="0">
                  <c:v>3 billion</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children'!$D$9:$D$24</c:f>
              <c:numCache>
                <c:formatCode>0%</c:formatCode>
                <c:ptCount val="16"/>
                <c:pt idx="0">
                  <c:v>0.33</c:v>
                </c:pt>
                <c:pt idx="1">
                  <c:v>0.49000000000000005</c:v>
                </c:pt>
                <c:pt idx="2">
                  <c:v>0.49</c:v>
                </c:pt>
                <c:pt idx="3">
                  <c:v>0.55000000000000004</c:v>
                </c:pt>
                <c:pt idx="4">
                  <c:v>0.53</c:v>
                </c:pt>
                <c:pt idx="5">
                  <c:v>0.56000000000000005</c:v>
                </c:pt>
                <c:pt idx="6">
                  <c:v>0.55000000000000004</c:v>
                </c:pt>
                <c:pt idx="7">
                  <c:v>0.51</c:v>
                </c:pt>
                <c:pt idx="8">
                  <c:v>0.47</c:v>
                </c:pt>
                <c:pt idx="9">
                  <c:v>0.54</c:v>
                </c:pt>
                <c:pt idx="10">
                  <c:v>0.41</c:v>
                </c:pt>
                <c:pt idx="11">
                  <c:v>0.45</c:v>
                </c:pt>
                <c:pt idx="12">
                  <c:v>0.44</c:v>
                </c:pt>
                <c:pt idx="13">
                  <c:v>0.49</c:v>
                </c:pt>
                <c:pt idx="14">
                  <c:v>0.44</c:v>
                </c:pt>
                <c:pt idx="15">
                  <c:v>0.43</c:v>
                </c:pt>
              </c:numCache>
            </c:numRef>
          </c:val>
          <c:extLst>
            <c:ext xmlns:c16="http://schemas.microsoft.com/office/drawing/2014/chart" uri="{C3380CC4-5D6E-409C-BE32-E72D297353CC}">
              <c16:uniqueId val="{00000005-6D4C-432C-B345-A60551A5B8E0}"/>
            </c:ext>
          </c:extLst>
        </c:ser>
        <c:ser>
          <c:idx val="2"/>
          <c:order val="2"/>
          <c:tx>
            <c:strRef>
              <c:f>'Q5 future children'!$E$7</c:f>
              <c:strCache>
                <c:ptCount val="1"/>
                <c:pt idx="0">
                  <c:v>4 billion</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children'!$E$9:$E$24</c:f>
              <c:numCache>
                <c:formatCode>0%</c:formatCode>
                <c:ptCount val="16"/>
                <c:pt idx="0">
                  <c:v>0.33</c:v>
                </c:pt>
                <c:pt idx="1">
                  <c:v>0.36500000000000005</c:v>
                </c:pt>
                <c:pt idx="2">
                  <c:v>0.43</c:v>
                </c:pt>
                <c:pt idx="3">
                  <c:v>0.37</c:v>
                </c:pt>
                <c:pt idx="4">
                  <c:v>0.39</c:v>
                </c:pt>
                <c:pt idx="5">
                  <c:v>0.35</c:v>
                </c:pt>
                <c:pt idx="6">
                  <c:v>0.37</c:v>
                </c:pt>
                <c:pt idx="7">
                  <c:v>0.41</c:v>
                </c:pt>
                <c:pt idx="8">
                  <c:v>0.44</c:v>
                </c:pt>
                <c:pt idx="9">
                  <c:v>0.37</c:v>
                </c:pt>
                <c:pt idx="10">
                  <c:v>0.49</c:v>
                </c:pt>
                <c:pt idx="11">
                  <c:v>0.43</c:v>
                </c:pt>
                <c:pt idx="12">
                  <c:v>0.44</c:v>
                </c:pt>
                <c:pt idx="13">
                  <c:v>0.3</c:v>
                </c:pt>
                <c:pt idx="14">
                  <c:v>0.2</c:v>
                </c:pt>
                <c:pt idx="15">
                  <c:v>0.12</c:v>
                </c:pt>
              </c:numCache>
            </c:numRef>
          </c:val>
          <c:extLst>
            <c:ext xmlns:c16="http://schemas.microsoft.com/office/drawing/2014/chart" uri="{C3380CC4-5D6E-409C-BE32-E72D297353CC}">
              <c16:uniqueId val="{00000006-6D4C-432C-B345-A60551A5B8E0}"/>
            </c:ext>
          </c:extLst>
        </c:ser>
        <c:dLbls>
          <c:showLegendKey val="0"/>
          <c:showVal val="0"/>
          <c:showCatName val="0"/>
          <c:showSerName val="0"/>
          <c:showPercent val="0"/>
          <c:showBubbleSize val="0"/>
        </c:dLbls>
        <c:gapWidth val="25"/>
        <c:overlap val="100"/>
        <c:axId val="-661205776"/>
        <c:axId val="-661200752"/>
      </c:barChart>
      <c:catAx>
        <c:axId val="-661205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200752"/>
        <c:crosses val="autoZero"/>
        <c:auto val="1"/>
        <c:lblAlgn val="ctr"/>
        <c:lblOffset val="100"/>
        <c:noMultiLvlLbl val="0"/>
      </c:catAx>
      <c:valAx>
        <c:axId val="-661200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20577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5: </a:t>
            </a:r>
            <a:r>
              <a:rPr lang="en-US" sz="2000" b="1" i="0" u="none" strike="noStrike" baseline="0">
                <a:effectLst/>
              </a:rPr>
              <a:t>Future children</a:t>
            </a:r>
            <a:r>
              <a:rPr lang="en-US" sz="2000" b="1" i="0" u="none" strike="noStrike" baseline="0"/>
              <a:t> </a:t>
            </a: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 "</a:t>
            </a:r>
            <a:r>
              <a:rPr lang="en-US" sz="1800" b="0" i="1" baseline="0">
                <a:effectLst/>
              </a:rPr>
              <a:t>There are two billion children in the world today, aged 0 to 15 years old. How many children will there be in the year 2100, according to the United Nations?</a:t>
            </a:r>
            <a:r>
              <a:rPr lang="en-US" sz="1800" b="0" i="0" baseline="0">
                <a:effectLst/>
              </a:rPr>
              <a:t>"</a:t>
            </a:r>
            <a:r>
              <a:rPr lang="en-US" sz="1800" b="1" i="0" baseline="0">
                <a:effectLst/>
              </a:rPr>
              <a:t> </a:t>
            </a:r>
            <a:endParaRPr lang="en-US">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WRONG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3 billion"</a:t>
            </a:r>
            <a:endParaRPr lang="en-US" sz="2000" b="0" i="1">
              <a:solidFill>
                <a:srgbClr val="EE5D4E"/>
              </a:solidFill>
              <a:latin typeface="Trebuchet MS" charset="0"/>
              <a:ea typeface="Trebuchet MS" charset="0"/>
              <a:cs typeface="Trebuchet MS" charset="0"/>
            </a:endParaRP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'Q5 future children'!$D$7</c:f>
              <c:strCache>
                <c:ptCount val="1"/>
                <c:pt idx="0">
                  <c:v>3 billion</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children'!$D$9:$D$24</c:f>
              <c:numCache>
                <c:formatCode>0%</c:formatCode>
                <c:ptCount val="16"/>
                <c:pt idx="0">
                  <c:v>0.33</c:v>
                </c:pt>
                <c:pt idx="1">
                  <c:v>0.49000000000000005</c:v>
                </c:pt>
                <c:pt idx="2">
                  <c:v>0.49</c:v>
                </c:pt>
                <c:pt idx="3">
                  <c:v>0.55000000000000004</c:v>
                </c:pt>
                <c:pt idx="4">
                  <c:v>0.53</c:v>
                </c:pt>
                <c:pt idx="5">
                  <c:v>0.56000000000000005</c:v>
                </c:pt>
                <c:pt idx="6">
                  <c:v>0.55000000000000004</c:v>
                </c:pt>
                <c:pt idx="7">
                  <c:v>0.51</c:v>
                </c:pt>
                <c:pt idx="8">
                  <c:v>0.47</c:v>
                </c:pt>
                <c:pt idx="9">
                  <c:v>0.54</c:v>
                </c:pt>
                <c:pt idx="10">
                  <c:v>0.41</c:v>
                </c:pt>
                <c:pt idx="11">
                  <c:v>0.45</c:v>
                </c:pt>
                <c:pt idx="12">
                  <c:v>0.44</c:v>
                </c:pt>
                <c:pt idx="13">
                  <c:v>0.49</c:v>
                </c:pt>
                <c:pt idx="14">
                  <c:v>0.44</c:v>
                </c:pt>
                <c:pt idx="15">
                  <c:v>0.43</c:v>
                </c:pt>
              </c:numCache>
            </c:numRef>
          </c:val>
          <c:extLst>
            <c:ext xmlns:c16="http://schemas.microsoft.com/office/drawing/2014/chart" uri="{C3380CC4-5D6E-409C-BE32-E72D297353CC}">
              <c16:uniqueId val="{00000000-2CF4-4CF3-BD20-0D4006EE1102}"/>
            </c:ext>
          </c:extLst>
        </c:ser>
        <c:dLbls>
          <c:showLegendKey val="0"/>
          <c:showVal val="0"/>
          <c:showCatName val="0"/>
          <c:showSerName val="0"/>
          <c:showPercent val="0"/>
          <c:showBubbleSize val="0"/>
        </c:dLbls>
        <c:gapWidth val="25"/>
        <c:axId val="-661148112"/>
        <c:axId val="-661143392"/>
      </c:barChart>
      <c:catAx>
        <c:axId val="-661148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143392"/>
        <c:crosses val="autoZero"/>
        <c:auto val="1"/>
        <c:lblAlgn val="ctr"/>
        <c:lblOffset val="100"/>
        <c:noMultiLvlLbl val="0"/>
      </c:catAx>
      <c:valAx>
        <c:axId val="-6611433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14811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1800" b="1" i="0" baseline="0">
                <a:effectLst/>
              </a:rPr>
              <a:t>RESULTS — Question 5: </a:t>
            </a:r>
            <a:r>
              <a:rPr lang="en-US" sz="2000" b="1" i="0" u="none" strike="noStrike" baseline="0">
                <a:effectLst/>
              </a:rPr>
              <a:t>Future children</a:t>
            </a:r>
            <a:endParaRPr lang="en-US">
              <a:effectLst/>
            </a:endParaRPr>
          </a:p>
          <a:p>
            <a:pPr algn="l">
              <a:defRPr sz="2000" b="1">
                <a:latin typeface="Trebuchet MS" charset="0"/>
                <a:ea typeface="Trebuchet MS" charset="0"/>
                <a:cs typeface="Trebuchet MS" charset="0"/>
              </a:defRPr>
            </a:pPr>
            <a:r>
              <a:rPr lang="en-US" sz="1800" b="0" i="0" baseline="0">
                <a:effectLst/>
              </a:rPr>
              <a:t>QUESTION: "</a:t>
            </a:r>
            <a:r>
              <a:rPr lang="en-US" sz="1800" b="0" i="1" baseline="0">
                <a:effectLst/>
              </a:rPr>
              <a:t>There are two billion children in the world today, aged 0 to 15 years old. How many children will there be in the year 2100, according to the United Nations?</a:t>
            </a:r>
            <a:r>
              <a:rPr lang="en-US" sz="1800" b="0" i="0" baseline="0">
                <a:effectLst/>
              </a:rPr>
              <a:t>"</a:t>
            </a:r>
            <a:r>
              <a:rPr lang="en-US" sz="1800" b="1" i="0" baseline="0">
                <a:effectLst/>
              </a:rPr>
              <a:t> </a:t>
            </a:r>
            <a:endParaRPr lang="en-US">
              <a:effectLst/>
            </a:endParaRPr>
          </a:p>
          <a:p>
            <a:pPr algn="l">
              <a:defRPr sz="2000" b="1">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latin typeface="Trebuchet MS" charset="0"/>
                <a:ea typeface="Trebuchet MS" charset="0"/>
                <a:cs typeface="Trebuchet MS" charset="0"/>
              </a:rPr>
              <a:t>4 billion</a:t>
            </a:r>
            <a:r>
              <a:rPr lang="en-US" sz="20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'Q5 future children'!$E$7</c:f>
              <c:strCache>
                <c:ptCount val="1"/>
                <c:pt idx="0">
                  <c:v>4 billion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children'!$E$9:$E$24</c:f>
              <c:numCache>
                <c:formatCode>0%</c:formatCode>
                <c:ptCount val="16"/>
                <c:pt idx="0">
                  <c:v>0.33</c:v>
                </c:pt>
                <c:pt idx="1">
                  <c:v>0.36500000000000005</c:v>
                </c:pt>
                <c:pt idx="2">
                  <c:v>0.43</c:v>
                </c:pt>
                <c:pt idx="3">
                  <c:v>0.37</c:v>
                </c:pt>
                <c:pt idx="4">
                  <c:v>0.39</c:v>
                </c:pt>
                <c:pt idx="5">
                  <c:v>0.35</c:v>
                </c:pt>
                <c:pt idx="6">
                  <c:v>0.37</c:v>
                </c:pt>
                <c:pt idx="7">
                  <c:v>0.41</c:v>
                </c:pt>
                <c:pt idx="8">
                  <c:v>0.44</c:v>
                </c:pt>
                <c:pt idx="9">
                  <c:v>0.37</c:v>
                </c:pt>
                <c:pt idx="10">
                  <c:v>0.49</c:v>
                </c:pt>
                <c:pt idx="11">
                  <c:v>0.43</c:v>
                </c:pt>
                <c:pt idx="12">
                  <c:v>0.44</c:v>
                </c:pt>
                <c:pt idx="13">
                  <c:v>0.3</c:v>
                </c:pt>
                <c:pt idx="14">
                  <c:v>0.2</c:v>
                </c:pt>
                <c:pt idx="15">
                  <c:v>0.12</c:v>
                </c:pt>
              </c:numCache>
            </c:numRef>
          </c:val>
          <c:extLst>
            <c:ext xmlns:c16="http://schemas.microsoft.com/office/drawing/2014/chart" uri="{C3380CC4-5D6E-409C-BE32-E72D297353CC}">
              <c16:uniqueId val="{00000000-95E8-43AA-BAB7-1065EDBE55FE}"/>
            </c:ext>
          </c:extLst>
        </c:ser>
        <c:dLbls>
          <c:showLegendKey val="0"/>
          <c:showVal val="0"/>
          <c:showCatName val="0"/>
          <c:showSerName val="0"/>
          <c:showPercent val="0"/>
          <c:showBubbleSize val="0"/>
        </c:dLbls>
        <c:gapWidth val="25"/>
        <c:axId val="-661084720"/>
        <c:axId val="-661080000"/>
      </c:barChart>
      <c:catAx>
        <c:axId val="-661084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080000"/>
        <c:crosses val="autoZero"/>
        <c:auto val="1"/>
        <c:lblAlgn val="ctr"/>
        <c:lblOffset val="100"/>
        <c:noMultiLvlLbl val="0"/>
      </c:catAx>
      <c:valAx>
        <c:axId val="-661080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08472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'Q5 future children'!$C$7</c:f>
              <c:strCache>
                <c:ptCount val="1"/>
                <c:pt idx="0">
                  <c:v>2 billion</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BD82-472E-8083-9A95719B33CC}"/>
              </c:ext>
            </c:extLst>
          </c:dPt>
          <c:dPt>
            <c:idx val="1"/>
            <c:invertIfNegative val="0"/>
            <c:bubble3D val="0"/>
            <c:spPr>
              <a:solidFill>
                <a:srgbClr val="00B0F0"/>
              </a:solidFill>
              <a:ln>
                <a:noFill/>
              </a:ln>
              <a:effectLst/>
            </c:spPr>
            <c:extLst>
              <c:ext xmlns:c16="http://schemas.microsoft.com/office/drawing/2014/chart" uri="{C3380CC4-5D6E-409C-BE32-E72D297353CC}">
                <c16:uniqueId val="{00000003-BD82-472E-8083-9A95719B33CC}"/>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children'!$C$9:$C$24</c:f>
              <c:numCache>
                <c:formatCode>0%</c:formatCode>
                <c:ptCount val="16"/>
                <c:pt idx="0">
                  <c:v>0.33329999999999999</c:v>
                </c:pt>
                <c:pt idx="1">
                  <c:v>0.14642928571428571</c:v>
                </c:pt>
                <c:pt idx="2">
                  <c:v>0.08</c:v>
                </c:pt>
                <c:pt idx="3">
                  <c:v>0.08</c:v>
                </c:pt>
                <c:pt idx="4">
                  <c:v>8.0009999999999998E-2</c:v>
                </c:pt>
                <c:pt idx="5">
                  <c:v>0.09</c:v>
                </c:pt>
                <c:pt idx="6">
                  <c:v>0.09</c:v>
                </c:pt>
                <c:pt idx="7">
                  <c:v>0.09</c:v>
                </c:pt>
                <c:pt idx="8">
                  <c:v>0.09</c:v>
                </c:pt>
                <c:pt idx="9">
                  <c:v>0.09</c:v>
                </c:pt>
                <c:pt idx="10">
                  <c:v>0.1</c:v>
                </c:pt>
                <c:pt idx="11">
                  <c:v>0.12</c:v>
                </c:pt>
                <c:pt idx="12">
                  <c:v>0.12</c:v>
                </c:pt>
                <c:pt idx="13">
                  <c:v>0.21</c:v>
                </c:pt>
                <c:pt idx="14">
                  <c:v>0.36</c:v>
                </c:pt>
                <c:pt idx="15">
                  <c:v>0.45</c:v>
                </c:pt>
              </c:numCache>
            </c:numRef>
          </c:val>
          <c:extLst>
            <c:ext xmlns:c16="http://schemas.microsoft.com/office/drawing/2014/chart" uri="{C3380CC4-5D6E-409C-BE32-E72D297353CC}">
              <c16:uniqueId val="{00000004-BD82-472E-8083-9A95719B33CC}"/>
            </c:ext>
          </c:extLst>
        </c:ser>
        <c:dLbls>
          <c:showLegendKey val="0"/>
          <c:showVal val="0"/>
          <c:showCatName val="0"/>
          <c:showSerName val="0"/>
          <c:showPercent val="0"/>
          <c:showBubbleSize val="0"/>
        </c:dLbls>
        <c:gapWidth val="25"/>
        <c:axId val="-661028544"/>
        <c:axId val="-661023824"/>
      </c:barChart>
      <c:catAx>
        <c:axId val="-66102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023824"/>
        <c:crosses val="autoZero"/>
        <c:auto val="1"/>
        <c:lblAlgn val="ctr"/>
        <c:lblOffset val="100"/>
        <c:noMultiLvlLbl val="0"/>
      </c:catAx>
      <c:valAx>
        <c:axId val="-661023824"/>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0285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'Q5 future children'!$D$7</c:f>
              <c:strCache>
                <c:ptCount val="1"/>
                <c:pt idx="0">
                  <c:v>3 billion</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children'!$D$9:$D$24</c:f>
              <c:numCache>
                <c:formatCode>0%</c:formatCode>
                <c:ptCount val="16"/>
                <c:pt idx="0">
                  <c:v>0.33</c:v>
                </c:pt>
                <c:pt idx="1">
                  <c:v>0.49000000000000005</c:v>
                </c:pt>
                <c:pt idx="2">
                  <c:v>0.49</c:v>
                </c:pt>
                <c:pt idx="3">
                  <c:v>0.55000000000000004</c:v>
                </c:pt>
                <c:pt idx="4">
                  <c:v>0.53</c:v>
                </c:pt>
                <c:pt idx="5">
                  <c:v>0.56000000000000005</c:v>
                </c:pt>
                <c:pt idx="6">
                  <c:v>0.55000000000000004</c:v>
                </c:pt>
                <c:pt idx="7">
                  <c:v>0.51</c:v>
                </c:pt>
                <c:pt idx="8">
                  <c:v>0.47</c:v>
                </c:pt>
                <c:pt idx="9">
                  <c:v>0.54</c:v>
                </c:pt>
                <c:pt idx="10">
                  <c:v>0.41</c:v>
                </c:pt>
                <c:pt idx="11">
                  <c:v>0.45</c:v>
                </c:pt>
                <c:pt idx="12">
                  <c:v>0.44</c:v>
                </c:pt>
                <c:pt idx="13">
                  <c:v>0.49</c:v>
                </c:pt>
                <c:pt idx="14">
                  <c:v>0.44</c:v>
                </c:pt>
                <c:pt idx="15">
                  <c:v>0.43</c:v>
                </c:pt>
              </c:numCache>
            </c:numRef>
          </c:val>
          <c:extLst>
            <c:ext xmlns:c16="http://schemas.microsoft.com/office/drawing/2014/chart" uri="{C3380CC4-5D6E-409C-BE32-E72D297353CC}">
              <c16:uniqueId val="{00000000-3B97-481D-B9C3-869F0380061F}"/>
            </c:ext>
          </c:extLst>
        </c:ser>
        <c:dLbls>
          <c:showLegendKey val="0"/>
          <c:showVal val="0"/>
          <c:showCatName val="0"/>
          <c:showSerName val="0"/>
          <c:showPercent val="0"/>
          <c:showBubbleSize val="0"/>
        </c:dLbls>
        <c:gapWidth val="25"/>
        <c:axId val="-660976416"/>
        <c:axId val="-660971696"/>
      </c:barChart>
      <c:catAx>
        <c:axId val="-66097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971696"/>
        <c:crosses val="autoZero"/>
        <c:auto val="1"/>
        <c:lblAlgn val="ctr"/>
        <c:lblOffset val="100"/>
        <c:noMultiLvlLbl val="0"/>
      </c:catAx>
      <c:valAx>
        <c:axId val="-6609716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97641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'Q5 future children'!$E$7</c:f>
              <c:strCache>
                <c:ptCount val="1"/>
                <c:pt idx="0">
                  <c:v>4 billion</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children'!$E$9:$E$24</c:f>
              <c:numCache>
                <c:formatCode>0%</c:formatCode>
                <c:ptCount val="16"/>
                <c:pt idx="0">
                  <c:v>0.33</c:v>
                </c:pt>
                <c:pt idx="1">
                  <c:v>0.36500000000000005</c:v>
                </c:pt>
                <c:pt idx="2">
                  <c:v>0.43</c:v>
                </c:pt>
                <c:pt idx="3">
                  <c:v>0.37</c:v>
                </c:pt>
                <c:pt idx="4">
                  <c:v>0.39</c:v>
                </c:pt>
                <c:pt idx="5">
                  <c:v>0.35</c:v>
                </c:pt>
                <c:pt idx="6">
                  <c:v>0.37</c:v>
                </c:pt>
                <c:pt idx="7">
                  <c:v>0.41</c:v>
                </c:pt>
                <c:pt idx="8">
                  <c:v>0.44</c:v>
                </c:pt>
                <c:pt idx="9">
                  <c:v>0.37</c:v>
                </c:pt>
                <c:pt idx="10">
                  <c:v>0.49</c:v>
                </c:pt>
                <c:pt idx="11">
                  <c:v>0.43</c:v>
                </c:pt>
                <c:pt idx="12">
                  <c:v>0.44</c:v>
                </c:pt>
                <c:pt idx="13">
                  <c:v>0.3</c:v>
                </c:pt>
                <c:pt idx="14">
                  <c:v>0.2</c:v>
                </c:pt>
                <c:pt idx="15">
                  <c:v>0.12</c:v>
                </c:pt>
              </c:numCache>
            </c:numRef>
          </c:val>
          <c:extLst>
            <c:ext xmlns:c16="http://schemas.microsoft.com/office/drawing/2014/chart" uri="{C3380CC4-5D6E-409C-BE32-E72D297353CC}">
              <c16:uniqueId val="{00000000-0641-4D6C-90CF-ECFAFA570C65}"/>
            </c:ext>
          </c:extLst>
        </c:ser>
        <c:dLbls>
          <c:showLegendKey val="0"/>
          <c:showVal val="0"/>
          <c:showCatName val="0"/>
          <c:showSerName val="0"/>
          <c:showPercent val="0"/>
          <c:showBubbleSize val="0"/>
        </c:dLbls>
        <c:gapWidth val="25"/>
        <c:axId val="-660923184"/>
        <c:axId val="-660918464"/>
      </c:barChart>
      <c:catAx>
        <c:axId val="-660923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918464"/>
        <c:crosses val="autoZero"/>
        <c:auto val="1"/>
        <c:lblAlgn val="ctr"/>
        <c:lblOffset val="100"/>
        <c:noMultiLvlLbl val="0"/>
      </c:catAx>
      <c:valAx>
        <c:axId val="-660918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92318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'Q5 future children'!$C$7</c:f>
              <c:strCache>
                <c:ptCount val="1"/>
                <c:pt idx="0">
                  <c:v>2 billion</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726F-4E6C-AD4C-883CF1D71984}"/>
              </c:ext>
            </c:extLst>
          </c:dPt>
          <c:dPt>
            <c:idx val="1"/>
            <c:invertIfNegative val="0"/>
            <c:bubble3D val="0"/>
            <c:spPr>
              <a:solidFill>
                <a:srgbClr val="00B050"/>
              </a:solidFill>
              <a:ln>
                <a:noFill/>
              </a:ln>
              <a:effectLst/>
            </c:spPr>
            <c:extLst>
              <c:ext xmlns:c16="http://schemas.microsoft.com/office/drawing/2014/chart" uri="{C3380CC4-5D6E-409C-BE32-E72D297353CC}">
                <c16:uniqueId val="{00000003-726F-4E6C-AD4C-883CF1D71984}"/>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children'!$C$9:$C$24</c:f>
              <c:numCache>
                <c:formatCode>0%</c:formatCode>
                <c:ptCount val="16"/>
                <c:pt idx="0">
                  <c:v>0.33329999999999999</c:v>
                </c:pt>
                <c:pt idx="1">
                  <c:v>0.14642928571428571</c:v>
                </c:pt>
                <c:pt idx="2">
                  <c:v>0.08</c:v>
                </c:pt>
                <c:pt idx="3">
                  <c:v>0.08</c:v>
                </c:pt>
                <c:pt idx="4">
                  <c:v>8.0009999999999998E-2</c:v>
                </c:pt>
                <c:pt idx="5">
                  <c:v>0.09</c:v>
                </c:pt>
                <c:pt idx="6">
                  <c:v>0.09</c:v>
                </c:pt>
                <c:pt idx="7">
                  <c:v>0.09</c:v>
                </c:pt>
                <c:pt idx="8">
                  <c:v>0.09</c:v>
                </c:pt>
                <c:pt idx="9">
                  <c:v>0.09</c:v>
                </c:pt>
                <c:pt idx="10">
                  <c:v>0.1</c:v>
                </c:pt>
                <c:pt idx="11">
                  <c:v>0.12</c:v>
                </c:pt>
                <c:pt idx="12">
                  <c:v>0.12</c:v>
                </c:pt>
                <c:pt idx="13">
                  <c:v>0.21</c:v>
                </c:pt>
                <c:pt idx="14">
                  <c:v>0.36</c:v>
                </c:pt>
                <c:pt idx="15">
                  <c:v>0.45</c:v>
                </c:pt>
              </c:numCache>
            </c:numRef>
          </c:val>
          <c:extLst>
            <c:ext xmlns:c16="http://schemas.microsoft.com/office/drawing/2014/chart" uri="{C3380CC4-5D6E-409C-BE32-E72D297353CC}">
              <c16:uniqueId val="{00000004-726F-4E6C-AD4C-883CF1D71984}"/>
            </c:ext>
          </c:extLst>
        </c:ser>
        <c:dLbls>
          <c:showLegendKey val="0"/>
          <c:showVal val="0"/>
          <c:showCatName val="0"/>
          <c:showSerName val="0"/>
          <c:showPercent val="0"/>
          <c:showBubbleSize val="0"/>
        </c:dLbls>
        <c:gapWidth val="25"/>
        <c:axId val="-660867232"/>
        <c:axId val="-660862512"/>
      </c:barChart>
      <c:catAx>
        <c:axId val="-660867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862512"/>
        <c:crosses val="autoZero"/>
        <c:auto val="1"/>
        <c:lblAlgn val="ctr"/>
        <c:lblOffset val="100"/>
        <c:noMultiLvlLbl val="0"/>
      </c:catAx>
      <c:valAx>
        <c:axId val="-660862512"/>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86723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'Q5 future children'!$D$7</c:f>
              <c:strCache>
                <c:ptCount val="1"/>
                <c:pt idx="0">
                  <c:v>3 billion</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children'!$D$9:$D$24</c:f>
              <c:numCache>
                <c:formatCode>0%</c:formatCode>
                <c:ptCount val="16"/>
                <c:pt idx="0">
                  <c:v>0.33</c:v>
                </c:pt>
                <c:pt idx="1">
                  <c:v>0.49000000000000005</c:v>
                </c:pt>
                <c:pt idx="2">
                  <c:v>0.49</c:v>
                </c:pt>
                <c:pt idx="3">
                  <c:v>0.55000000000000004</c:v>
                </c:pt>
                <c:pt idx="4">
                  <c:v>0.53</c:v>
                </c:pt>
                <c:pt idx="5">
                  <c:v>0.56000000000000005</c:v>
                </c:pt>
                <c:pt idx="6">
                  <c:v>0.55000000000000004</c:v>
                </c:pt>
                <c:pt idx="7">
                  <c:v>0.51</c:v>
                </c:pt>
                <c:pt idx="8">
                  <c:v>0.47</c:v>
                </c:pt>
                <c:pt idx="9">
                  <c:v>0.54</c:v>
                </c:pt>
                <c:pt idx="10">
                  <c:v>0.41</c:v>
                </c:pt>
                <c:pt idx="11">
                  <c:v>0.45</c:v>
                </c:pt>
                <c:pt idx="12">
                  <c:v>0.44</c:v>
                </c:pt>
                <c:pt idx="13">
                  <c:v>0.49</c:v>
                </c:pt>
                <c:pt idx="14">
                  <c:v>0.44</c:v>
                </c:pt>
                <c:pt idx="15">
                  <c:v>0.43</c:v>
                </c:pt>
              </c:numCache>
            </c:numRef>
          </c:val>
          <c:extLst>
            <c:ext xmlns:c16="http://schemas.microsoft.com/office/drawing/2014/chart" uri="{C3380CC4-5D6E-409C-BE32-E72D297353CC}">
              <c16:uniqueId val="{00000000-8333-432E-B7FC-373D4E3D79FE}"/>
            </c:ext>
          </c:extLst>
        </c:ser>
        <c:dLbls>
          <c:showLegendKey val="0"/>
          <c:showVal val="0"/>
          <c:showCatName val="0"/>
          <c:showSerName val="0"/>
          <c:showPercent val="0"/>
          <c:showBubbleSize val="0"/>
        </c:dLbls>
        <c:gapWidth val="25"/>
        <c:axId val="-660815168"/>
        <c:axId val="-660810448"/>
      </c:barChart>
      <c:catAx>
        <c:axId val="-660815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810448"/>
        <c:crosses val="autoZero"/>
        <c:auto val="1"/>
        <c:lblAlgn val="ctr"/>
        <c:lblOffset val="100"/>
        <c:noMultiLvlLbl val="0"/>
      </c:catAx>
      <c:valAx>
        <c:axId val="-660810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81516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Japan</a:t>
            </a:r>
            <a:endParaRPr lang="en-US" sz="40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2.2</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10%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Japan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46BB-4ADE-B471-B28FB755E1EA}"/>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46BB-4ADE-B471-B28FB755E1EA}"/>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46BB-4ADE-B471-B28FB755E1EA}"/>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46BB-4ADE-B471-B28FB755E1EA}"/>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46BB-4ADE-B471-B28FB755E1EA}"/>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46BB-4ADE-B471-B28FB755E1EA}"/>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46BB-4ADE-B471-B28FB755E1EA}"/>
              </c:ext>
            </c:extLst>
          </c:dPt>
          <c:dPt>
            <c:idx val="1"/>
            <c:invertIfNegative val="0"/>
            <c:bubble3D val="0"/>
            <c:spPr>
              <a:solidFill>
                <a:srgbClr val="FF0000"/>
              </a:solidFill>
              <a:ln>
                <a:noFill/>
              </a:ln>
              <a:effectLst/>
            </c:spPr>
            <c:extLst>
              <c:ext xmlns:c16="http://schemas.microsoft.com/office/drawing/2014/chart" uri="{C3380CC4-5D6E-409C-BE32-E72D297353CC}">
                <c16:uniqueId val="{0000000E-46BB-4ADE-B471-B28FB755E1EA}"/>
              </c:ext>
            </c:extLst>
          </c:dPt>
          <c:dPt>
            <c:idx val="2"/>
            <c:invertIfNegative val="0"/>
            <c:bubble3D val="0"/>
            <c:spPr>
              <a:solidFill>
                <a:srgbClr val="FF0000"/>
              </a:solidFill>
              <a:ln>
                <a:noFill/>
              </a:ln>
              <a:effectLst/>
            </c:spPr>
            <c:extLst>
              <c:ext xmlns:c16="http://schemas.microsoft.com/office/drawing/2014/chart" uri="{C3380CC4-5D6E-409C-BE32-E72D297353CC}">
                <c16:uniqueId val="{00000010-46BB-4ADE-B471-B28FB755E1EA}"/>
              </c:ext>
            </c:extLst>
          </c:dPt>
          <c:dPt>
            <c:idx val="3"/>
            <c:invertIfNegative val="0"/>
            <c:bubble3D val="0"/>
            <c:spPr>
              <a:solidFill>
                <a:srgbClr val="FF0000"/>
              </a:solidFill>
              <a:ln>
                <a:noFill/>
              </a:ln>
              <a:effectLst/>
            </c:spPr>
            <c:extLst>
              <c:ext xmlns:c16="http://schemas.microsoft.com/office/drawing/2014/chart" uri="{C3380CC4-5D6E-409C-BE32-E72D297353CC}">
                <c16:uniqueId val="{00000012-46BB-4ADE-B471-B28FB755E1EA}"/>
              </c:ext>
            </c:extLst>
          </c:dPt>
          <c:dPt>
            <c:idx val="4"/>
            <c:invertIfNegative val="0"/>
            <c:bubble3D val="0"/>
            <c:spPr>
              <a:solidFill>
                <a:srgbClr val="FFC000"/>
              </a:solidFill>
              <a:ln>
                <a:noFill/>
              </a:ln>
              <a:effectLst/>
            </c:spPr>
            <c:extLst>
              <c:ext xmlns:c16="http://schemas.microsoft.com/office/drawing/2014/chart" uri="{C3380CC4-5D6E-409C-BE32-E72D297353CC}">
                <c16:uniqueId val="{00000014-46BB-4ADE-B471-B28FB755E1EA}"/>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distributions'!$C$12:$O$12</c:f>
              <c:numCache>
                <c:formatCode>0%</c:formatCode>
                <c:ptCount val="13"/>
                <c:pt idx="0">
                  <c:v>0.1543086172</c:v>
                </c:pt>
                <c:pt idx="1">
                  <c:v>0.23446893790000001</c:v>
                </c:pt>
                <c:pt idx="2">
                  <c:v>0.22845691380000002</c:v>
                </c:pt>
                <c:pt idx="3">
                  <c:v>0.1723446894</c:v>
                </c:pt>
                <c:pt idx="4">
                  <c:v>0.10821643290000001</c:v>
                </c:pt>
                <c:pt idx="5">
                  <c:v>6.6132264529999998E-2</c:v>
                </c:pt>
                <c:pt idx="6">
                  <c:v>2.2044088180000001E-2</c:v>
                </c:pt>
                <c:pt idx="7">
                  <c:v>1.0020040079999999E-2</c:v>
                </c:pt>
                <c:pt idx="8">
                  <c:v>4.0080160300000004E-3</c:v>
                </c:pt>
                <c:pt idx="9">
                  <c:v>0</c:v>
                </c:pt>
                <c:pt idx="10">
                  <c:v>0</c:v>
                </c:pt>
                <c:pt idx="11">
                  <c:v>0</c:v>
                </c:pt>
                <c:pt idx="12">
                  <c:v>0</c:v>
                </c:pt>
              </c:numCache>
            </c:numRef>
          </c:val>
          <c:extLst>
            <c:ext xmlns:c16="http://schemas.microsoft.com/office/drawing/2014/chart" uri="{C3380CC4-5D6E-409C-BE32-E72D297353CC}">
              <c16:uniqueId val="{00000015-46BB-4ADE-B471-B28FB755E1EA}"/>
            </c:ext>
          </c:extLst>
        </c:ser>
        <c:dLbls>
          <c:showLegendKey val="0"/>
          <c:showVal val="0"/>
          <c:showCatName val="0"/>
          <c:showSerName val="0"/>
          <c:showPercent val="0"/>
          <c:showBubbleSize val="0"/>
        </c:dLbls>
        <c:gapWidth val="17"/>
        <c:overlap val="99"/>
        <c:axId val="-667450864"/>
        <c:axId val="-667442496"/>
      </c:barChart>
      <c:catAx>
        <c:axId val="-667450864"/>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442496"/>
        <c:crosses val="autoZero"/>
        <c:auto val="1"/>
        <c:lblAlgn val="ctr"/>
        <c:lblOffset val="100"/>
        <c:noMultiLvlLbl val="0"/>
      </c:catAx>
      <c:valAx>
        <c:axId val="-66744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7450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'Q5 future children'!$E$7</c:f>
              <c:strCache>
                <c:ptCount val="1"/>
                <c:pt idx="0">
                  <c:v>4 billion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children'!$E$9:$E$24</c:f>
              <c:numCache>
                <c:formatCode>0%</c:formatCode>
                <c:ptCount val="16"/>
                <c:pt idx="0">
                  <c:v>0.33</c:v>
                </c:pt>
                <c:pt idx="1">
                  <c:v>0.36500000000000005</c:v>
                </c:pt>
                <c:pt idx="2">
                  <c:v>0.43</c:v>
                </c:pt>
                <c:pt idx="3">
                  <c:v>0.37</c:v>
                </c:pt>
                <c:pt idx="4">
                  <c:v>0.39</c:v>
                </c:pt>
                <c:pt idx="5">
                  <c:v>0.35</c:v>
                </c:pt>
                <c:pt idx="6">
                  <c:v>0.37</c:v>
                </c:pt>
                <c:pt idx="7">
                  <c:v>0.41</c:v>
                </c:pt>
                <c:pt idx="8">
                  <c:v>0.44</c:v>
                </c:pt>
                <c:pt idx="9">
                  <c:v>0.37</c:v>
                </c:pt>
                <c:pt idx="10">
                  <c:v>0.49</c:v>
                </c:pt>
                <c:pt idx="11">
                  <c:v>0.43</c:v>
                </c:pt>
                <c:pt idx="12">
                  <c:v>0.44</c:v>
                </c:pt>
                <c:pt idx="13">
                  <c:v>0.3</c:v>
                </c:pt>
                <c:pt idx="14">
                  <c:v>0.2</c:v>
                </c:pt>
                <c:pt idx="15">
                  <c:v>0.12</c:v>
                </c:pt>
              </c:numCache>
            </c:numRef>
          </c:val>
          <c:extLst>
            <c:ext xmlns:c16="http://schemas.microsoft.com/office/drawing/2014/chart" uri="{C3380CC4-5D6E-409C-BE32-E72D297353CC}">
              <c16:uniqueId val="{00000000-B545-483A-9F41-FFAB82A80BED}"/>
            </c:ext>
          </c:extLst>
        </c:ser>
        <c:dLbls>
          <c:showLegendKey val="0"/>
          <c:showVal val="0"/>
          <c:showCatName val="0"/>
          <c:showSerName val="0"/>
          <c:showPercent val="0"/>
          <c:showBubbleSize val="0"/>
        </c:dLbls>
        <c:gapWidth val="25"/>
        <c:axId val="-660761552"/>
        <c:axId val="-660756832"/>
      </c:barChart>
      <c:catAx>
        <c:axId val="-660761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756832"/>
        <c:crosses val="autoZero"/>
        <c:auto val="1"/>
        <c:lblAlgn val="ctr"/>
        <c:lblOffset val="100"/>
        <c:noMultiLvlLbl val="0"/>
      </c:catAx>
      <c:valAx>
        <c:axId val="-660756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76155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r>
              <a:rPr lang="en-US" sz="3200" b="1" i="0" baseline="0">
                <a:effectLst/>
              </a:rPr>
              <a:t>RESULTS — Question 4: </a:t>
            </a:r>
            <a:r>
              <a:rPr lang="en-US" sz="3200" b="1" i="0" u="none" strike="noStrike" baseline="0">
                <a:effectLst/>
              </a:rPr>
              <a:t>Future children</a:t>
            </a:r>
            <a:endParaRPr lang="en-US" sz="3200">
              <a:effectLst/>
            </a:endParaRPr>
          </a:p>
          <a:p>
            <a:pPr algn="l">
              <a:defRPr sz="3200" b="1">
                <a:latin typeface="Trebuchet MS" charset="0"/>
                <a:ea typeface="Trebuchet MS" charset="0"/>
                <a:cs typeface="Trebuchet MS" charset="0"/>
              </a:defRPr>
            </a:pPr>
            <a:r>
              <a:rPr lang="en-US" sz="3200" b="0" i="0" baseline="0">
                <a:effectLst/>
              </a:rPr>
              <a:t>QUESTION: "What is the life expectancy of the world today?"</a:t>
            </a:r>
            <a:r>
              <a:rPr lang="en-US" sz="3200" b="1" i="0" baseline="0">
                <a:effectLst/>
              </a:rPr>
              <a:t> </a:t>
            </a:r>
          </a:p>
          <a:p>
            <a:pPr algn="l">
              <a:defRPr sz="3200" b="1">
                <a:latin typeface="Trebuchet MS" charset="0"/>
                <a:ea typeface="Trebuchet MS" charset="0"/>
                <a:cs typeface="Trebuchet MS" charset="0"/>
              </a:defRPr>
            </a:pPr>
            <a:r>
              <a:rPr lang="en-US" sz="3200" b="0">
                <a:solidFill>
                  <a:srgbClr val="059713"/>
                </a:solidFill>
                <a:latin typeface="Trebuchet MS" charset="0"/>
                <a:ea typeface="Trebuchet MS" charset="0"/>
                <a:cs typeface="Trebuchet MS" charset="0"/>
              </a:rPr>
              <a:t>CORRECT ANSWER: </a:t>
            </a:r>
            <a:r>
              <a:rPr lang="en-US" sz="3200" b="0" i="1">
                <a:solidFill>
                  <a:srgbClr val="059713"/>
                </a:solidFill>
                <a:latin typeface="Trebuchet MS" charset="0"/>
                <a:ea typeface="Trebuchet MS" charset="0"/>
                <a:cs typeface="Trebuchet MS" charset="0"/>
              </a:rPr>
              <a:t>"</a:t>
            </a:r>
            <a:r>
              <a:rPr lang="en-US" sz="3200" b="0" i="1" u="none" strike="noStrike" baseline="0">
                <a:solidFill>
                  <a:srgbClr val="059713"/>
                </a:solidFill>
                <a:effectLst/>
              </a:rPr>
              <a:t>2 billion</a:t>
            </a:r>
            <a:r>
              <a:rPr lang="en-US" sz="3200" b="0" i="1">
                <a:solidFill>
                  <a:srgbClr val="059713"/>
                </a:solidFill>
                <a:latin typeface="Trebuchet MS" charset="0"/>
                <a:ea typeface="Trebuchet MS" charset="0"/>
                <a:cs typeface="Trebuchet MS" charset="0"/>
              </a:rPr>
              <a:t>"</a:t>
            </a:r>
          </a:p>
        </c:rich>
      </c:tx>
      <c:layout>
        <c:manualLayout>
          <c:xMode val="edge"/>
          <c:yMode val="edge"/>
          <c:x val="0.14206056976873399"/>
          <c:y val="4.1192641456305197E-2"/>
        </c:manualLayout>
      </c:layout>
      <c:overlay val="0"/>
      <c:spPr>
        <a:noFill/>
        <a:ln>
          <a:noFill/>
        </a:ln>
        <a:effectLst/>
      </c:spPr>
      <c:txPr>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'Q5 future children'!$C$7</c:f>
              <c:strCache>
                <c:ptCount val="1"/>
                <c:pt idx="0">
                  <c:v>2 billion</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22F-42B0-8062-817B8BA7A807}"/>
              </c:ext>
            </c:extLst>
          </c:dPt>
          <c:dPt>
            <c:idx val="1"/>
            <c:invertIfNegative val="0"/>
            <c:bubble3D val="0"/>
            <c:spPr>
              <a:solidFill>
                <a:srgbClr val="059713"/>
              </a:solidFill>
              <a:ln>
                <a:noFill/>
              </a:ln>
              <a:effectLst/>
            </c:spPr>
            <c:extLst>
              <c:ext xmlns:c16="http://schemas.microsoft.com/office/drawing/2014/chart" uri="{C3380CC4-5D6E-409C-BE32-E72D297353CC}">
                <c16:uniqueId val="{00000003-A22F-42B0-8062-817B8BA7A807}"/>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children'!$C$9:$C$24</c:f>
              <c:numCache>
                <c:formatCode>0%</c:formatCode>
                <c:ptCount val="16"/>
                <c:pt idx="0">
                  <c:v>0.33329999999999999</c:v>
                </c:pt>
                <c:pt idx="1">
                  <c:v>0.14642928571428571</c:v>
                </c:pt>
                <c:pt idx="2">
                  <c:v>0.08</c:v>
                </c:pt>
                <c:pt idx="3">
                  <c:v>0.08</c:v>
                </c:pt>
                <c:pt idx="4">
                  <c:v>8.0009999999999998E-2</c:v>
                </c:pt>
                <c:pt idx="5">
                  <c:v>0.09</c:v>
                </c:pt>
                <c:pt idx="6">
                  <c:v>0.09</c:v>
                </c:pt>
                <c:pt idx="7">
                  <c:v>0.09</c:v>
                </c:pt>
                <c:pt idx="8">
                  <c:v>0.09</c:v>
                </c:pt>
                <c:pt idx="9">
                  <c:v>0.09</c:v>
                </c:pt>
                <c:pt idx="10">
                  <c:v>0.1</c:v>
                </c:pt>
                <c:pt idx="11">
                  <c:v>0.12</c:v>
                </c:pt>
                <c:pt idx="12">
                  <c:v>0.12</c:v>
                </c:pt>
                <c:pt idx="13">
                  <c:v>0.21</c:v>
                </c:pt>
                <c:pt idx="14">
                  <c:v>0.36</c:v>
                </c:pt>
                <c:pt idx="15">
                  <c:v>0.45</c:v>
                </c:pt>
              </c:numCache>
            </c:numRef>
          </c:val>
          <c:extLst>
            <c:ext xmlns:c16="http://schemas.microsoft.com/office/drawing/2014/chart" uri="{C3380CC4-5D6E-409C-BE32-E72D297353CC}">
              <c16:uniqueId val="{00000004-A22F-42B0-8062-817B8BA7A807}"/>
            </c:ext>
          </c:extLst>
        </c:ser>
        <c:ser>
          <c:idx val="1"/>
          <c:order val="1"/>
          <c:tx>
            <c:strRef>
              <c:f>'Q5 future children'!$D$7</c:f>
              <c:strCache>
                <c:ptCount val="1"/>
                <c:pt idx="0">
                  <c:v>3 billion</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children'!$D$9:$D$24</c:f>
              <c:numCache>
                <c:formatCode>0%</c:formatCode>
                <c:ptCount val="16"/>
                <c:pt idx="0">
                  <c:v>0.33</c:v>
                </c:pt>
                <c:pt idx="1">
                  <c:v>0.49000000000000005</c:v>
                </c:pt>
                <c:pt idx="2">
                  <c:v>0.49</c:v>
                </c:pt>
                <c:pt idx="3">
                  <c:v>0.55000000000000004</c:v>
                </c:pt>
                <c:pt idx="4">
                  <c:v>0.53</c:v>
                </c:pt>
                <c:pt idx="5">
                  <c:v>0.56000000000000005</c:v>
                </c:pt>
                <c:pt idx="6">
                  <c:v>0.55000000000000004</c:v>
                </c:pt>
                <c:pt idx="7">
                  <c:v>0.51</c:v>
                </c:pt>
                <c:pt idx="8">
                  <c:v>0.47</c:v>
                </c:pt>
                <c:pt idx="9">
                  <c:v>0.54</c:v>
                </c:pt>
                <c:pt idx="10">
                  <c:v>0.41</c:v>
                </c:pt>
                <c:pt idx="11">
                  <c:v>0.45</c:v>
                </c:pt>
                <c:pt idx="12">
                  <c:v>0.44</c:v>
                </c:pt>
                <c:pt idx="13">
                  <c:v>0.49</c:v>
                </c:pt>
                <c:pt idx="14">
                  <c:v>0.44</c:v>
                </c:pt>
                <c:pt idx="15">
                  <c:v>0.43</c:v>
                </c:pt>
              </c:numCache>
            </c:numRef>
          </c:val>
          <c:extLst>
            <c:ext xmlns:c16="http://schemas.microsoft.com/office/drawing/2014/chart" uri="{C3380CC4-5D6E-409C-BE32-E72D297353CC}">
              <c16:uniqueId val="{00000005-A22F-42B0-8062-817B8BA7A807}"/>
            </c:ext>
          </c:extLst>
        </c:ser>
        <c:ser>
          <c:idx val="2"/>
          <c:order val="2"/>
          <c:tx>
            <c:strRef>
              <c:f>'Q5 future children'!$E$7</c:f>
              <c:strCache>
                <c:ptCount val="1"/>
                <c:pt idx="0">
                  <c:v>4 billion</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children'!$E$9:$E$24</c:f>
              <c:numCache>
                <c:formatCode>0%</c:formatCode>
                <c:ptCount val="16"/>
                <c:pt idx="0">
                  <c:v>0.33</c:v>
                </c:pt>
                <c:pt idx="1">
                  <c:v>0.36500000000000005</c:v>
                </c:pt>
                <c:pt idx="2">
                  <c:v>0.43</c:v>
                </c:pt>
                <c:pt idx="3">
                  <c:v>0.37</c:v>
                </c:pt>
                <c:pt idx="4">
                  <c:v>0.39</c:v>
                </c:pt>
                <c:pt idx="5">
                  <c:v>0.35</c:v>
                </c:pt>
                <c:pt idx="6">
                  <c:v>0.37</c:v>
                </c:pt>
                <c:pt idx="7">
                  <c:v>0.41</c:v>
                </c:pt>
                <c:pt idx="8">
                  <c:v>0.44</c:v>
                </c:pt>
                <c:pt idx="9">
                  <c:v>0.37</c:v>
                </c:pt>
                <c:pt idx="10">
                  <c:v>0.49</c:v>
                </c:pt>
                <c:pt idx="11">
                  <c:v>0.43</c:v>
                </c:pt>
                <c:pt idx="12">
                  <c:v>0.44</c:v>
                </c:pt>
                <c:pt idx="13">
                  <c:v>0.3</c:v>
                </c:pt>
                <c:pt idx="14">
                  <c:v>0.2</c:v>
                </c:pt>
                <c:pt idx="15">
                  <c:v>0.12</c:v>
                </c:pt>
              </c:numCache>
            </c:numRef>
          </c:val>
          <c:extLst>
            <c:ext xmlns:c16="http://schemas.microsoft.com/office/drawing/2014/chart" uri="{C3380CC4-5D6E-409C-BE32-E72D297353CC}">
              <c16:uniqueId val="{00000006-A22F-42B0-8062-817B8BA7A807}"/>
            </c:ext>
          </c:extLst>
        </c:ser>
        <c:dLbls>
          <c:showLegendKey val="0"/>
          <c:showVal val="0"/>
          <c:showCatName val="0"/>
          <c:showSerName val="0"/>
          <c:showPercent val="0"/>
          <c:showBubbleSize val="0"/>
        </c:dLbls>
        <c:gapWidth val="25"/>
        <c:overlap val="100"/>
        <c:axId val="-664933856"/>
        <c:axId val="-664928864"/>
      </c:barChart>
      <c:catAx>
        <c:axId val="-664933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928864"/>
        <c:crosses val="autoZero"/>
        <c:auto val="1"/>
        <c:lblAlgn val="ctr"/>
        <c:lblOffset val="100"/>
        <c:noMultiLvlLbl val="0"/>
      </c:catAx>
      <c:valAx>
        <c:axId val="-664928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493385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800" b="1" i="0" baseline="0">
                <a:effectLst/>
              </a:rPr>
              <a:t>RESULTS — Question 5: Future children</a:t>
            </a:r>
            <a:endParaRPr lang="en-US" sz="2800">
              <a:effectLst/>
            </a:endParaRPr>
          </a:p>
          <a:p>
            <a:pPr algn="l">
              <a:defRPr sz="2000" b="1">
                <a:latin typeface="Trebuchet MS" charset="0"/>
                <a:ea typeface="Trebuchet MS" charset="0"/>
                <a:cs typeface="Trebuchet MS" charset="0"/>
              </a:defRPr>
            </a:pPr>
            <a:r>
              <a:rPr lang="en-US" sz="2400" b="0" i="0" baseline="0">
                <a:effectLst/>
              </a:rPr>
              <a:t>QUESTION: "</a:t>
            </a:r>
            <a:r>
              <a:rPr lang="en-US" sz="2400" b="0" i="1" baseline="0">
                <a:effectLst/>
              </a:rPr>
              <a:t>There are two billion children in the world today, aged 0 to 15 years old. How many children will there be in the year 2100, according to the United Nations?</a:t>
            </a:r>
            <a:r>
              <a:rPr lang="en-US" sz="2400" b="0" i="0" baseline="0">
                <a:effectLst/>
              </a:rPr>
              <a:t>"</a:t>
            </a:r>
            <a:r>
              <a:rPr lang="en-US" sz="2400"/>
              <a:t> </a:t>
            </a:r>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"2 billion"</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'Q5 future children'!$C$7</c:f>
              <c:strCache>
                <c:ptCount val="1"/>
                <c:pt idx="0">
                  <c:v>2 billion</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EFB2-40B3-9DD5-1B2B74ED702B}"/>
              </c:ext>
            </c:extLst>
          </c:dPt>
          <c:dPt>
            <c:idx val="1"/>
            <c:invertIfNegative val="0"/>
            <c:bubble3D val="0"/>
            <c:spPr>
              <a:solidFill>
                <a:srgbClr val="059713"/>
              </a:solidFill>
              <a:ln>
                <a:noFill/>
              </a:ln>
              <a:effectLst/>
            </c:spPr>
            <c:extLst>
              <c:ext xmlns:c16="http://schemas.microsoft.com/office/drawing/2014/chart" uri="{C3380CC4-5D6E-409C-BE32-E72D297353CC}">
                <c16:uniqueId val="{00000003-EFB2-40B3-9DD5-1B2B74ED702B}"/>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children'!$C$9:$C$24</c:f>
              <c:numCache>
                <c:formatCode>0%</c:formatCode>
                <c:ptCount val="16"/>
                <c:pt idx="0">
                  <c:v>0.33329999999999999</c:v>
                </c:pt>
                <c:pt idx="1">
                  <c:v>0.14642928571428571</c:v>
                </c:pt>
                <c:pt idx="2">
                  <c:v>0.08</c:v>
                </c:pt>
                <c:pt idx="3">
                  <c:v>0.08</c:v>
                </c:pt>
                <c:pt idx="4">
                  <c:v>8.0009999999999998E-2</c:v>
                </c:pt>
                <c:pt idx="5">
                  <c:v>0.09</c:v>
                </c:pt>
                <c:pt idx="6">
                  <c:v>0.09</c:v>
                </c:pt>
                <c:pt idx="7">
                  <c:v>0.09</c:v>
                </c:pt>
                <c:pt idx="8">
                  <c:v>0.09</c:v>
                </c:pt>
                <c:pt idx="9">
                  <c:v>0.09</c:v>
                </c:pt>
                <c:pt idx="10">
                  <c:v>0.1</c:v>
                </c:pt>
                <c:pt idx="11">
                  <c:v>0.12</c:v>
                </c:pt>
                <c:pt idx="12">
                  <c:v>0.12</c:v>
                </c:pt>
                <c:pt idx="13">
                  <c:v>0.21</c:v>
                </c:pt>
                <c:pt idx="14">
                  <c:v>0.36</c:v>
                </c:pt>
                <c:pt idx="15">
                  <c:v>0.45</c:v>
                </c:pt>
              </c:numCache>
            </c:numRef>
          </c:val>
          <c:extLst>
            <c:ext xmlns:c16="http://schemas.microsoft.com/office/drawing/2014/chart" uri="{C3380CC4-5D6E-409C-BE32-E72D297353CC}">
              <c16:uniqueId val="{00000004-EFB2-40B3-9DD5-1B2B74ED702B}"/>
            </c:ext>
          </c:extLst>
        </c:ser>
        <c:ser>
          <c:idx val="1"/>
          <c:order val="1"/>
          <c:tx>
            <c:strRef>
              <c:f>'Q5 future children'!$D$7</c:f>
              <c:strCache>
                <c:ptCount val="1"/>
                <c:pt idx="0">
                  <c:v>3 billion</c:v>
                </c:pt>
              </c:strCache>
            </c:strRef>
          </c:tx>
          <c:spPr>
            <a:solidFill>
              <a:schemeClr val="bg1"/>
            </a:solidFill>
            <a:ln>
              <a:noFill/>
            </a:ln>
            <a:effectLst/>
          </c:spPr>
          <c:invertIfNegative val="0"/>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children'!$D$9:$D$24</c:f>
              <c:numCache>
                <c:formatCode>0%</c:formatCode>
                <c:ptCount val="16"/>
                <c:pt idx="0">
                  <c:v>0.33</c:v>
                </c:pt>
                <c:pt idx="1">
                  <c:v>0.49000000000000005</c:v>
                </c:pt>
                <c:pt idx="2">
                  <c:v>0.49</c:v>
                </c:pt>
                <c:pt idx="3">
                  <c:v>0.55000000000000004</c:v>
                </c:pt>
                <c:pt idx="4">
                  <c:v>0.53</c:v>
                </c:pt>
                <c:pt idx="5">
                  <c:v>0.56000000000000005</c:v>
                </c:pt>
                <c:pt idx="6">
                  <c:v>0.55000000000000004</c:v>
                </c:pt>
                <c:pt idx="7">
                  <c:v>0.51</c:v>
                </c:pt>
                <c:pt idx="8">
                  <c:v>0.47</c:v>
                </c:pt>
                <c:pt idx="9">
                  <c:v>0.54</c:v>
                </c:pt>
                <c:pt idx="10">
                  <c:v>0.41</c:v>
                </c:pt>
                <c:pt idx="11">
                  <c:v>0.45</c:v>
                </c:pt>
                <c:pt idx="12">
                  <c:v>0.44</c:v>
                </c:pt>
                <c:pt idx="13">
                  <c:v>0.49</c:v>
                </c:pt>
                <c:pt idx="14">
                  <c:v>0.44</c:v>
                </c:pt>
                <c:pt idx="15">
                  <c:v>0.43</c:v>
                </c:pt>
              </c:numCache>
            </c:numRef>
          </c:val>
          <c:extLst>
            <c:ext xmlns:c16="http://schemas.microsoft.com/office/drawing/2014/chart" uri="{C3380CC4-5D6E-409C-BE32-E72D297353CC}">
              <c16:uniqueId val="{00000005-EFB2-40B3-9DD5-1B2B74ED702B}"/>
            </c:ext>
          </c:extLst>
        </c:ser>
        <c:ser>
          <c:idx val="2"/>
          <c:order val="2"/>
          <c:tx>
            <c:strRef>
              <c:f>'Q5 future children'!$E$7</c:f>
              <c:strCache>
                <c:ptCount val="1"/>
                <c:pt idx="0">
                  <c:v>4 billion</c:v>
                </c:pt>
              </c:strCache>
            </c:strRef>
          </c:tx>
          <c:spPr>
            <a:solidFill>
              <a:schemeClr val="bg1"/>
            </a:solidFill>
            <a:ln w="12700">
              <a:noFill/>
            </a:ln>
            <a:effectLst/>
          </c:spPr>
          <c:invertIfNegative val="0"/>
          <c:cat>
            <c:strRef>
              <c:f>'Q5 future children'!$B$9:$B$24</c:f>
              <c:strCache>
                <c:ptCount val="16"/>
                <c:pt idx="0">
                  <c:v>Chimps</c:v>
                </c:pt>
                <c:pt idx="1">
                  <c:v>Average</c:v>
                </c:pt>
                <c:pt idx="2">
                  <c:v>UK</c:v>
                </c:pt>
                <c:pt idx="3">
                  <c:v>Norway</c:v>
                </c:pt>
                <c:pt idx="4">
                  <c:v>Sweden</c:v>
                </c:pt>
                <c:pt idx="5">
                  <c:v>France</c:v>
                </c:pt>
                <c:pt idx="6">
                  <c:v>Belgium</c:v>
                </c:pt>
                <c:pt idx="7">
                  <c:v>Germany</c:v>
                </c:pt>
                <c:pt idx="8">
                  <c:v>Australia</c:v>
                </c:pt>
                <c:pt idx="9">
                  <c:v>Finland</c:v>
                </c:pt>
                <c:pt idx="10">
                  <c:v>US</c:v>
                </c:pt>
                <c:pt idx="11">
                  <c:v>Hungary</c:v>
                </c:pt>
                <c:pt idx="12">
                  <c:v>Canada</c:v>
                </c:pt>
                <c:pt idx="13">
                  <c:v>Spain</c:v>
                </c:pt>
                <c:pt idx="14">
                  <c:v>Japan</c:v>
                </c:pt>
                <c:pt idx="15">
                  <c:v>Korea S.</c:v>
                </c:pt>
              </c:strCache>
            </c:strRef>
          </c:cat>
          <c:val>
            <c:numRef>
              <c:f>'Q5 future children'!$E$9:$E$24</c:f>
              <c:numCache>
                <c:formatCode>0%</c:formatCode>
                <c:ptCount val="16"/>
                <c:pt idx="0">
                  <c:v>0.33</c:v>
                </c:pt>
                <c:pt idx="1">
                  <c:v>0.36500000000000005</c:v>
                </c:pt>
                <c:pt idx="2">
                  <c:v>0.43</c:v>
                </c:pt>
                <c:pt idx="3">
                  <c:v>0.37</c:v>
                </c:pt>
                <c:pt idx="4">
                  <c:v>0.39</c:v>
                </c:pt>
                <c:pt idx="5">
                  <c:v>0.35</c:v>
                </c:pt>
                <c:pt idx="6">
                  <c:v>0.37</c:v>
                </c:pt>
                <c:pt idx="7">
                  <c:v>0.41</c:v>
                </c:pt>
                <c:pt idx="8">
                  <c:v>0.44</c:v>
                </c:pt>
                <c:pt idx="9">
                  <c:v>0.37</c:v>
                </c:pt>
                <c:pt idx="10">
                  <c:v>0.49</c:v>
                </c:pt>
                <c:pt idx="11">
                  <c:v>0.43</c:v>
                </c:pt>
                <c:pt idx="12">
                  <c:v>0.44</c:v>
                </c:pt>
                <c:pt idx="13">
                  <c:v>0.3</c:v>
                </c:pt>
                <c:pt idx="14">
                  <c:v>0.2</c:v>
                </c:pt>
                <c:pt idx="15">
                  <c:v>0.12</c:v>
                </c:pt>
              </c:numCache>
            </c:numRef>
          </c:val>
          <c:extLst>
            <c:ext xmlns:c16="http://schemas.microsoft.com/office/drawing/2014/chart" uri="{C3380CC4-5D6E-409C-BE32-E72D297353CC}">
              <c16:uniqueId val="{00000006-EFB2-40B3-9DD5-1B2B74ED702B}"/>
            </c:ext>
          </c:extLst>
        </c:ser>
        <c:dLbls>
          <c:showLegendKey val="0"/>
          <c:showVal val="0"/>
          <c:showCatName val="0"/>
          <c:showSerName val="0"/>
          <c:showPercent val="0"/>
          <c:showBubbleSize val="0"/>
        </c:dLbls>
        <c:gapWidth val="25"/>
        <c:overlap val="100"/>
        <c:axId val="-660600416"/>
        <c:axId val="-660595664"/>
      </c:barChart>
      <c:catAx>
        <c:axId val="-660600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595664"/>
        <c:crosses val="autoZero"/>
        <c:auto val="1"/>
        <c:lblAlgn val="ctr"/>
        <c:lblOffset val="100"/>
        <c:noMultiLvlLbl val="0"/>
      </c:catAx>
      <c:valAx>
        <c:axId val="-6605956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60041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200" b="1" i="0" baseline="0">
                <a:effectLst/>
              </a:rPr>
              <a:t>RESULTS — Question 6: Main reason for population growth</a:t>
            </a:r>
            <a:endParaRPr lang="en-US" sz="2200">
              <a:effectLst/>
            </a:endParaRPr>
          </a:p>
          <a:p>
            <a:pPr algn="l">
              <a:defRPr sz="2000" b="1">
                <a:latin typeface="Trebuchet MS" charset="0"/>
                <a:ea typeface="Trebuchet MS" charset="0"/>
                <a:cs typeface="Trebuchet MS" charset="0"/>
              </a:defRPr>
            </a:pPr>
            <a:r>
              <a:rPr lang="en-US" sz="2200" b="0" i="0" baseline="0">
                <a:effectLst/>
              </a:rPr>
              <a:t>QUESTION:</a:t>
            </a:r>
            <a:r>
              <a:rPr lang="en-US" sz="2200" b="0" i="1" baseline="0">
                <a:effectLst/>
              </a:rPr>
              <a:t> "The UN predicts that by 2100 the world population will have increased by another 4 billion people. What is the main reason?"</a:t>
            </a:r>
            <a:endParaRPr lang="en-US" sz="2200" b="1" i="0" baseline="0">
              <a:effectLst/>
            </a:endParaRPr>
          </a:p>
          <a:p>
            <a:pPr algn="l">
              <a:defRPr sz="2000" b="1">
                <a:latin typeface="Trebuchet MS" charset="0"/>
                <a:ea typeface="Trebuchet MS" charset="0"/>
                <a:cs typeface="Trebuchet MS" charset="0"/>
              </a:defRPr>
            </a:pPr>
            <a:r>
              <a:rPr lang="en-US" sz="2200" b="0">
                <a:solidFill>
                  <a:srgbClr val="059713"/>
                </a:solidFill>
                <a:latin typeface="Trebuchet MS" charset="0"/>
                <a:ea typeface="Trebuchet MS" charset="0"/>
                <a:cs typeface="Trebuchet MS" charset="0"/>
              </a:rPr>
              <a:t>CORRECT ANSWER: </a:t>
            </a:r>
            <a:r>
              <a:rPr lang="en-US" sz="2200" b="0" i="1">
                <a:solidFill>
                  <a:srgbClr val="059713"/>
                </a:solidFill>
                <a:latin typeface="Trebuchet MS" charset="0"/>
                <a:ea typeface="Trebuchet MS" charset="0"/>
                <a:cs typeface="Trebuchet MS" charset="0"/>
              </a:rPr>
              <a:t>"There will be more adults (age 15 to 74)"</a:t>
            </a:r>
          </a:p>
        </c:rich>
      </c:tx>
      <c:layout>
        <c:manualLayout>
          <c:xMode val="edge"/>
          <c:yMode val="edge"/>
          <c:x val="0.10117276634253999"/>
          <c:y val="1.2325460831049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2709104481421"/>
          <c:y val="0.18704561382145399"/>
          <c:w val="0.87419610431382799"/>
          <c:h val="0.73348912857107396"/>
        </c:manualLayout>
      </c:layout>
      <c:barChart>
        <c:barDir val="bar"/>
        <c:grouping val="percentStacked"/>
        <c:varyColors val="0"/>
        <c:ser>
          <c:idx val="0"/>
          <c:order val="0"/>
          <c:tx>
            <c:strRef>
              <c:f>'Q6 main reason pop grow'!$C$7</c:f>
              <c:strCache>
                <c:ptCount val="1"/>
                <c:pt idx="0">
                  <c:v>There will be more adults (age 15 to 74)</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D173-4E88-96D1-8CAFEB4FE147}"/>
              </c:ext>
            </c:extLst>
          </c:dPt>
          <c:dPt>
            <c:idx val="1"/>
            <c:invertIfNegative val="0"/>
            <c:bubble3D val="0"/>
            <c:spPr>
              <a:solidFill>
                <a:srgbClr val="059713"/>
              </a:solidFill>
              <a:ln>
                <a:noFill/>
              </a:ln>
              <a:effectLst/>
            </c:spPr>
            <c:extLst>
              <c:ext xmlns:c16="http://schemas.microsoft.com/office/drawing/2014/chart" uri="{C3380CC4-5D6E-409C-BE32-E72D297353CC}">
                <c16:uniqueId val="{00000003-D173-4E88-96D1-8CAFEB4FE147}"/>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grow'!$C$9:$C$24</c:f>
              <c:numCache>
                <c:formatCode>0%</c:formatCode>
                <c:ptCount val="16"/>
                <c:pt idx="0">
                  <c:v>0.33329999999999999</c:v>
                </c:pt>
                <c:pt idx="1">
                  <c:v>0.25785714285714284</c:v>
                </c:pt>
                <c:pt idx="2">
                  <c:v>0.1</c:v>
                </c:pt>
                <c:pt idx="3">
                  <c:v>0.2</c:v>
                </c:pt>
                <c:pt idx="4">
                  <c:v>0.21</c:v>
                </c:pt>
                <c:pt idx="5">
                  <c:v>0.22</c:v>
                </c:pt>
                <c:pt idx="6">
                  <c:v>0.25</c:v>
                </c:pt>
                <c:pt idx="7">
                  <c:v>0.26</c:v>
                </c:pt>
                <c:pt idx="8">
                  <c:v>0.26</c:v>
                </c:pt>
                <c:pt idx="9">
                  <c:v>0.26</c:v>
                </c:pt>
                <c:pt idx="10">
                  <c:v>0.26</c:v>
                </c:pt>
                <c:pt idx="11">
                  <c:v>0.26</c:v>
                </c:pt>
                <c:pt idx="12">
                  <c:v>0.32</c:v>
                </c:pt>
                <c:pt idx="13">
                  <c:v>0.32</c:v>
                </c:pt>
                <c:pt idx="14">
                  <c:v>0.33</c:v>
                </c:pt>
                <c:pt idx="15">
                  <c:v>0.36</c:v>
                </c:pt>
              </c:numCache>
            </c:numRef>
          </c:val>
          <c:extLst>
            <c:ext xmlns:c16="http://schemas.microsoft.com/office/drawing/2014/chart" uri="{C3380CC4-5D6E-409C-BE32-E72D297353CC}">
              <c16:uniqueId val="{00000004-D173-4E88-96D1-8CAFEB4FE147}"/>
            </c:ext>
          </c:extLst>
        </c:ser>
        <c:ser>
          <c:idx val="1"/>
          <c:order val="1"/>
          <c:tx>
            <c:strRef>
              <c:f>'Q6 main reason pop grow'!$D$7</c:f>
              <c:strCache>
                <c:ptCount val="1"/>
                <c:pt idx="0">
                  <c:v>There will be more very old people (age 75 and older)</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grow'!$D$9:$D$24</c:f>
              <c:numCache>
                <c:formatCode>0%</c:formatCode>
                <c:ptCount val="16"/>
                <c:pt idx="0">
                  <c:v>0.33</c:v>
                </c:pt>
                <c:pt idx="1">
                  <c:v>0.46142857142857141</c:v>
                </c:pt>
                <c:pt idx="2">
                  <c:v>0.7</c:v>
                </c:pt>
                <c:pt idx="3">
                  <c:v>0.71</c:v>
                </c:pt>
                <c:pt idx="4">
                  <c:v>0.39</c:v>
                </c:pt>
                <c:pt idx="5">
                  <c:v>0.54</c:v>
                </c:pt>
                <c:pt idx="6">
                  <c:v>0.24</c:v>
                </c:pt>
                <c:pt idx="7">
                  <c:v>0.47</c:v>
                </c:pt>
                <c:pt idx="8">
                  <c:v>0.46</c:v>
                </c:pt>
                <c:pt idx="9">
                  <c:v>0.46</c:v>
                </c:pt>
                <c:pt idx="10">
                  <c:v>0.56000000000000005</c:v>
                </c:pt>
                <c:pt idx="11">
                  <c:v>0.52</c:v>
                </c:pt>
                <c:pt idx="12">
                  <c:v>0.37</c:v>
                </c:pt>
                <c:pt idx="13">
                  <c:v>0.44</c:v>
                </c:pt>
                <c:pt idx="14">
                  <c:v>0.32</c:v>
                </c:pt>
                <c:pt idx="15">
                  <c:v>0.28000000000000003</c:v>
                </c:pt>
              </c:numCache>
            </c:numRef>
          </c:val>
          <c:extLst>
            <c:ext xmlns:c16="http://schemas.microsoft.com/office/drawing/2014/chart" uri="{C3380CC4-5D6E-409C-BE32-E72D297353CC}">
              <c16:uniqueId val="{00000005-D173-4E88-96D1-8CAFEB4FE147}"/>
            </c:ext>
          </c:extLst>
        </c:ser>
        <c:ser>
          <c:idx val="2"/>
          <c:order val="2"/>
          <c:tx>
            <c:strRef>
              <c:f>'Q6 main reason pop grow'!$E$7</c:f>
              <c:strCache>
                <c:ptCount val="1"/>
                <c:pt idx="0">
                  <c:v>There will be more children (age below 15)</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grow'!$E$9:$E$24</c:f>
              <c:numCache>
                <c:formatCode>0%</c:formatCode>
                <c:ptCount val="16"/>
                <c:pt idx="0">
                  <c:v>0.33</c:v>
                </c:pt>
                <c:pt idx="1">
                  <c:v>0.28285714285714286</c:v>
                </c:pt>
                <c:pt idx="2">
                  <c:v>0.2</c:v>
                </c:pt>
                <c:pt idx="3">
                  <c:v>0.09</c:v>
                </c:pt>
                <c:pt idx="4">
                  <c:v>0.4</c:v>
                </c:pt>
                <c:pt idx="5">
                  <c:v>0.24</c:v>
                </c:pt>
                <c:pt idx="6">
                  <c:v>0.51</c:v>
                </c:pt>
                <c:pt idx="7">
                  <c:v>0.27</c:v>
                </c:pt>
                <c:pt idx="8">
                  <c:v>0.28000000000000003</c:v>
                </c:pt>
                <c:pt idx="9">
                  <c:v>0.28000000000000003</c:v>
                </c:pt>
                <c:pt idx="10">
                  <c:v>0.19</c:v>
                </c:pt>
                <c:pt idx="11">
                  <c:v>0.22</c:v>
                </c:pt>
                <c:pt idx="12">
                  <c:v>0.31</c:v>
                </c:pt>
                <c:pt idx="13">
                  <c:v>0.25</c:v>
                </c:pt>
                <c:pt idx="14">
                  <c:v>0.36</c:v>
                </c:pt>
                <c:pt idx="15">
                  <c:v>0.36</c:v>
                </c:pt>
              </c:numCache>
            </c:numRef>
          </c:val>
          <c:extLst>
            <c:ext xmlns:c16="http://schemas.microsoft.com/office/drawing/2014/chart" uri="{C3380CC4-5D6E-409C-BE32-E72D297353CC}">
              <c16:uniqueId val="{00000006-D173-4E88-96D1-8CAFEB4FE147}"/>
            </c:ext>
          </c:extLst>
        </c:ser>
        <c:dLbls>
          <c:showLegendKey val="0"/>
          <c:showVal val="0"/>
          <c:showCatName val="0"/>
          <c:showSerName val="0"/>
          <c:showPercent val="0"/>
          <c:showBubbleSize val="0"/>
        </c:dLbls>
        <c:gapWidth val="25"/>
        <c:overlap val="100"/>
        <c:axId val="-659494864"/>
        <c:axId val="-659489904"/>
      </c:barChart>
      <c:catAx>
        <c:axId val="-659494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489904"/>
        <c:crosses val="autoZero"/>
        <c:auto val="1"/>
        <c:lblAlgn val="ctr"/>
        <c:lblOffset val="100"/>
        <c:noMultiLvlLbl val="0"/>
      </c:catAx>
      <c:valAx>
        <c:axId val="-659489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49486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r>
              <a:rPr lang="en-US" sz="1800" b="1" i="0" baseline="0">
                <a:effectLst/>
              </a:rPr>
              <a:t>RESULTS — Question 6: Main reason for population growth</a:t>
            </a:r>
            <a:endParaRPr lang="en-US" sz="18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i="0" baseline="0">
                <a:effectLst/>
              </a:rPr>
              <a:t>QUESTION:</a:t>
            </a:r>
            <a:r>
              <a:rPr lang="en-US" sz="1800" b="0" i="1" baseline="0">
                <a:effectLst/>
              </a:rPr>
              <a:t> "The UN predicts that by 2100 the world population will have increased by another 4 billion people. What is the main reason?"</a:t>
            </a:r>
            <a:r>
              <a:rPr lang="en-US" sz="1800"/>
              <a:t> </a:t>
            </a:r>
            <a:endParaRPr lang="en-US" sz="1800">
              <a:effectLst/>
            </a:endParaRPr>
          </a:p>
          <a:p>
            <a:pPr marL="0" marR="0" indent="0" algn="l"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rebuchet MS" charset="0"/>
                <a:ea typeface="Trebuchet MS" charset="0"/>
                <a:cs typeface="Trebuchet MS" charset="0"/>
              </a:defRPr>
            </a:pPr>
            <a:r>
              <a:rPr lang="en-US" sz="1800" b="0">
                <a:solidFill>
                  <a:srgbClr val="FF0000"/>
                </a:solidFill>
                <a:latin typeface="Trebuchet MS" charset="0"/>
                <a:ea typeface="Trebuchet MS" charset="0"/>
                <a:cs typeface="Trebuchet MS" charset="0"/>
              </a:rPr>
              <a:t>WRONG ANSWER:</a:t>
            </a:r>
            <a:r>
              <a:rPr lang="en-US" sz="1800" b="0" i="1">
                <a:solidFill>
                  <a:srgbClr val="FF0000"/>
                </a:solidFill>
                <a:latin typeface="Trebuchet MS" charset="0"/>
                <a:ea typeface="Trebuchet MS" charset="0"/>
                <a:cs typeface="Trebuchet MS" charset="0"/>
              </a:rPr>
              <a:t>"</a:t>
            </a:r>
            <a:r>
              <a:rPr lang="en-US" sz="1800" b="0" i="1" u="none" strike="noStrike" baseline="0">
                <a:solidFill>
                  <a:srgbClr val="FF0000"/>
                </a:solidFill>
                <a:effectLst/>
              </a:rPr>
              <a:t>There will be more very old people (age 75 an</a:t>
            </a:r>
            <a:endParaRPr lang="en-US" sz="1800" b="0" i="1">
              <a:solidFill>
                <a:srgbClr val="FF0000"/>
              </a:solidFill>
              <a:latin typeface="Trebuchet MS" charset="0"/>
              <a:ea typeface="Trebuchet MS" charset="0"/>
              <a:cs typeface="Trebuchet MS" charset="0"/>
            </a:endParaRP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marL="0" marR="0" indent="0" algn="l"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'Q6 main reason pop grow'!$D$7</c:f>
              <c:strCache>
                <c:ptCount val="1"/>
                <c:pt idx="0">
                  <c:v>There will be more very old people (age 75 and older)</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grow'!$D$9:$D$24</c:f>
              <c:numCache>
                <c:formatCode>0%</c:formatCode>
                <c:ptCount val="16"/>
                <c:pt idx="0">
                  <c:v>0.33</c:v>
                </c:pt>
                <c:pt idx="1">
                  <c:v>0.46142857142857141</c:v>
                </c:pt>
                <c:pt idx="2">
                  <c:v>0.7</c:v>
                </c:pt>
                <c:pt idx="3">
                  <c:v>0.71</c:v>
                </c:pt>
                <c:pt idx="4">
                  <c:v>0.39</c:v>
                </c:pt>
                <c:pt idx="5">
                  <c:v>0.54</c:v>
                </c:pt>
                <c:pt idx="6">
                  <c:v>0.24</c:v>
                </c:pt>
                <c:pt idx="7">
                  <c:v>0.47</c:v>
                </c:pt>
                <c:pt idx="8">
                  <c:v>0.46</c:v>
                </c:pt>
                <c:pt idx="9">
                  <c:v>0.46</c:v>
                </c:pt>
                <c:pt idx="10">
                  <c:v>0.56000000000000005</c:v>
                </c:pt>
                <c:pt idx="11">
                  <c:v>0.52</c:v>
                </c:pt>
                <c:pt idx="12">
                  <c:v>0.37</c:v>
                </c:pt>
                <c:pt idx="13">
                  <c:v>0.44</c:v>
                </c:pt>
                <c:pt idx="14">
                  <c:v>0.32</c:v>
                </c:pt>
                <c:pt idx="15">
                  <c:v>0.28000000000000003</c:v>
                </c:pt>
              </c:numCache>
            </c:numRef>
          </c:val>
          <c:extLst>
            <c:ext xmlns:c16="http://schemas.microsoft.com/office/drawing/2014/chart" uri="{C3380CC4-5D6E-409C-BE32-E72D297353CC}">
              <c16:uniqueId val="{00000000-30A0-4D60-9762-9697691A0969}"/>
            </c:ext>
          </c:extLst>
        </c:ser>
        <c:dLbls>
          <c:showLegendKey val="0"/>
          <c:showVal val="0"/>
          <c:showCatName val="0"/>
          <c:showSerName val="0"/>
          <c:showPercent val="0"/>
          <c:showBubbleSize val="0"/>
        </c:dLbls>
        <c:gapWidth val="25"/>
        <c:axId val="-659437792"/>
        <c:axId val="-659433072"/>
      </c:barChart>
      <c:catAx>
        <c:axId val="-659437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433072"/>
        <c:crosses val="autoZero"/>
        <c:auto val="1"/>
        <c:lblAlgn val="ctr"/>
        <c:lblOffset val="100"/>
        <c:noMultiLvlLbl val="0"/>
      </c:catAx>
      <c:valAx>
        <c:axId val="-659433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43779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1800" b="1" i="0" baseline="0">
                <a:effectLst/>
              </a:rPr>
              <a:t>RESULTS — Question 6: Main reason for population growth</a:t>
            </a:r>
            <a:endParaRPr lang="en-US">
              <a:effectLst/>
            </a:endParaRPr>
          </a:p>
          <a:p>
            <a:pPr algn="l">
              <a:defRPr sz="2000" b="1">
                <a:latin typeface="Trebuchet MS" charset="0"/>
                <a:ea typeface="Trebuchet MS" charset="0"/>
                <a:cs typeface="Trebuchet MS" charset="0"/>
              </a:defRPr>
            </a:pPr>
            <a:r>
              <a:rPr lang="en-US" sz="1800" b="0" i="0" baseline="0">
                <a:effectLst/>
              </a:rPr>
              <a:t>QUESTION:</a:t>
            </a:r>
            <a:r>
              <a:rPr lang="en-US" sz="1800" b="0" i="1" baseline="0">
                <a:effectLst/>
              </a:rPr>
              <a:t> "The UN predicts that by 2100 the world population will have increased by another 4 billion people. What is the main reason?"</a:t>
            </a:r>
            <a:r>
              <a:rPr lang="en-US"/>
              <a:t> </a:t>
            </a:r>
            <a:endParaRPr lang="en-US">
              <a:effectLst/>
            </a:endParaRPr>
          </a:p>
          <a:p>
            <a:pPr algn="l">
              <a:defRPr sz="2000" b="1">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latin typeface="Trebuchet MS" charset="0"/>
                <a:ea typeface="Trebuchet MS" charset="0"/>
                <a:cs typeface="Trebuchet MS" charset="0"/>
              </a:rPr>
              <a:t>There will be more children (age below </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'Q6 main reason pop grow'!$E$7</c:f>
              <c:strCache>
                <c:ptCount val="1"/>
                <c:pt idx="0">
                  <c:v>There will be more children (age below 15)</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grow'!$E$9:$E$24</c:f>
              <c:numCache>
                <c:formatCode>0%</c:formatCode>
                <c:ptCount val="16"/>
                <c:pt idx="0">
                  <c:v>0.33</c:v>
                </c:pt>
                <c:pt idx="1">
                  <c:v>0.28285714285714286</c:v>
                </c:pt>
                <c:pt idx="2">
                  <c:v>0.2</c:v>
                </c:pt>
                <c:pt idx="3">
                  <c:v>0.09</c:v>
                </c:pt>
                <c:pt idx="4">
                  <c:v>0.4</c:v>
                </c:pt>
                <c:pt idx="5">
                  <c:v>0.24</c:v>
                </c:pt>
                <c:pt idx="6">
                  <c:v>0.51</c:v>
                </c:pt>
                <c:pt idx="7">
                  <c:v>0.27</c:v>
                </c:pt>
                <c:pt idx="8">
                  <c:v>0.28000000000000003</c:v>
                </c:pt>
                <c:pt idx="9">
                  <c:v>0.28000000000000003</c:v>
                </c:pt>
                <c:pt idx="10">
                  <c:v>0.19</c:v>
                </c:pt>
                <c:pt idx="11">
                  <c:v>0.22</c:v>
                </c:pt>
                <c:pt idx="12">
                  <c:v>0.31</c:v>
                </c:pt>
                <c:pt idx="13">
                  <c:v>0.25</c:v>
                </c:pt>
                <c:pt idx="14">
                  <c:v>0.36</c:v>
                </c:pt>
                <c:pt idx="15">
                  <c:v>0.36</c:v>
                </c:pt>
              </c:numCache>
            </c:numRef>
          </c:val>
          <c:extLst>
            <c:ext xmlns:c16="http://schemas.microsoft.com/office/drawing/2014/chart" uri="{C3380CC4-5D6E-409C-BE32-E72D297353CC}">
              <c16:uniqueId val="{00000000-B32D-4AE3-8B13-5B7AB9073B1D}"/>
            </c:ext>
          </c:extLst>
        </c:ser>
        <c:dLbls>
          <c:showLegendKey val="0"/>
          <c:showVal val="0"/>
          <c:showCatName val="0"/>
          <c:showSerName val="0"/>
          <c:showPercent val="0"/>
          <c:showBubbleSize val="0"/>
        </c:dLbls>
        <c:gapWidth val="25"/>
        <c:axId val="-661852416"/>
        <c:axId val="-661847696"/>
      </c:barChart>
      <c:catAx>
        <c:axId val="-661852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847696"/>
        <c:crosses val="autoZero"/>
        <c:auto val="1"/>
        <c:lblAlgn val="ctr"/>
        <c:lblOffset val="100"/>
        <c:noMultiLvlLbl val="0"/>
      </c:catAx>
      <c:valAx>
        <c:axId val="-6618476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85241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'Q6 main reason pop grow'!$C$7</c:f>
              <c:strCache>
                <c:ptCount val="1"/>
                <c:pt idx="0">
                  <c:v>There will be more adults (age 15 to 74)</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0CB9-43A7-8EC9-118BCEF857C0}"/>
              </c:ext>
            </c:extLst>
          </c:dPt>
          <c:dPt>
            <c:idx val="1"/>
            <c:invertIfNegative val="0"/>
            <c:bubble3D val="0"/>
            <c:spPr>
              <a:solidFill>
                <a:srgbClr val="00B0F0"/>
              </a:solidFill>
              <a:ln>
                <a:noFill/>
              </a:ln>
              <a:effectLst/>
            </c:spPr>
            <c:extLst>
              <c:ext xmlns:c16="http://schemas.microsoft.com/office/drawing/2014/chart" uri="{C3380CC4-5D6E-409C-BE32-E72D297353CC}">
                <c16:uniqueId val="{00000003-0CB9-43A7-8EC9-118BCEF857C0}"/>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grow'!$C$9:$C$24</c:f>
              <c:numCache>
                <c:formatCode>0%</c:formatCode>
                <c:ptCount val="16"/>
                <c:pt idx="0">
                  <c:v>0.33329999999999999</c:v>
                </c:pt>
                <c:pt idx="1">
                  <c:v>0.25785714285714284</c:v>
                </c:pt>
                <c:pt idx="2">
                  <c:v>0.1</c:v>
                </c:pt>
                <c:pt idx="3">
                  <c:v>0.2</c:v>
                </c:pt>
                <c:pt idx="4">
                  <c:v>0.21</c:v>
                </c:pt>
                <c:pt idx="5">
                  <c:v>0.22</c:v>
                </c:pt>
                <c:pt idx="6">
                  <c:v>0.25</c:v>
                </c:pt>
                <c:pt idx="7">
                  <c:v>0.26</c:v>
                </c:pt>
                <c:pt idx="8">
                  <c:v>0.26</c:v>
                </c:pt>
                <c:pt idx="9">
                  <c:v>0.26</c:v>
                </c:pt>
                <c:pt idx="10">
                  <c:v>0.26</c:v>
                </c:pt>
                <c:pt idx="11">
                  <c:v>0.26</c:v>
                </c:pt>
                <c:pt idx="12">
                  <c:v>0.32</c:v>
                </c:pt>
                <c:pt idx="13">
                  <c:v>0.32</c:v>
                </c:pt>
                <c:pt idx="14">
                  <c:v>0.33</c:v>
                </c:pt>
                <c:pt idx="15">
                  <c:v>0.36</c:v>
                </c:pt>
              </c:numCache>
            </c:numRef>
          </c:val>
          <c:extLst>
            <c:ext xmlns:c16="http://schemas.microsoft.com/office/drawing/2014/chart" uri="{C3380CC4-5D6E-409C-BE32-E72D297353CC}">
              <c16:uniqueId val="{00000004-0CB9-43A7-8EC9-118BCEF857C0}"/>
            </c:ext>
          </c:extLst>
        </c:ser>
        <c:dLbls>
          <c:showLegendKey val="0"/>
          <c:showVal val="0"/>
          <c:showCatName val="0"/>
          <c:showSerName val="0"/>
          <c:showPercent val="0"/>
          <c:showBubbleSize val="0"/>
        </c:dLbls>
        <c:gapWidth val="25"/>
        <c:axId val="-660525344"/>
        <c:axId val="-660520624"/>
      </c:barChart>
      <c:catAx>
        <c:axId val="-660525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520624"/>
        <c:crosses val="autoZero"/>
        <c:auto val="1"/>
        <c:lblAlgn val="ctr"/>
        <c:lblOffset val="100"/>
        <c:noMultiLvlLbl val="0"/>
      </c:catAx>
      <c:valAx>
        <c:axId val="-660520624"/>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52534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'Q6 main reason pop grow'!$D$7</c:f>
              <c:strCache>
                <c:ptCount val="1"/>
                <c:pt idx="0">
                  <c:v>There will be more very old people (age 75 and older)</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grow'!$D$9:$D$24</c:f>
              <c:numCache>
                <c:formatCode>0%</c:formatCode>
                <c:ptCount val="16"/>
                <c:pt idx="0">
                  <c:v>0.33</c:v>
                </c:pt>
                <c:pt idx="1">
                  <c:v>0.46142857142857141</c:v>
                </c:pt>
                <c:pt idx="2">
                  <c:v>0.7</c:v>
                </c:pt>
                <c:pt idx="3">
                  <c:v>0.71</c:v>
                </c:pt>
                <c:pt idx="4">
                  <c:v>0.39</c:v>
                </c:pt>
                <c:pt idx="5">
                  <c:v>0.54</c:v>
                </c:pt>
                <c:pt idx="6">
                  <c:v>0.24</c:v>
                </c:pt>
                <c:pt idx="7">
                  <c:v>0.47</c:v>
                </c:pt>
                <c:pt idx="8">
                  <c:v>0.46</c:v>
                </c:pt>
                <c:pt idx="9">
                  <c:v>0.46</c:v>
                </c:pt>
                <c:pt idx="10">
                  <c:v>0.56000000000000005</c:v>
                </c:pt>
                <c:pt idx="11">
                  <c:v>0.52</c:v>
                </c:pt>
                <c:pt idx="12">
                  <c:v>0.37</c:v>
                </c:pt>
                <c:pt idx="13">
                  <c:v>0.44</c:v>
                </c:pt>
                <c:pt idx="14">
                  <c:v>0.32</c:v>
                </c:pt>
                <c:pt idx="15">
                  <c:v>0.28000000000000003</c:v>
                </c:pt>
              </c:numCache>
            </c:numRef>
          </c:val>
          <c:extLst>
            <c:ext xmlns:c16="http://schemas.microsoft.com/office/drawing/2014/chart" uri="{C3380CC4-5D6E-409C-BE32-E72D297353CC}">
              <c16:uniqueId val="{00000000-C9B7-4D7D-8926-EE60915F25DF}"/>
            </c:ext>
          </c:extLst>
        </c:ser>
        <c:dLbls>
          <c:showLegendKey val="0"/>
          <c:showVal val="0"/>
          <c:showCatName val="0"/>
          <c:showSerName val="0"/>
          <c:showPercent val="0"/>
          <c:showBubbleSize val="0"/>
        </c:dLbls>
        <c:gapWidth val="25"/>
        <c:axId val="-660472992"/>
        <c:axId val="-660468272"/>
      </c:barChart>
      <c:catAx>
        <c:axId val="-660472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468272"/>
        <c:crosses val="autoZero"/>
        <c:auto val="1"/>
        <c:lblAlgn val="ctr"/>
        <c:lblOffset val="100"/>
        <c:noMultiLvlLbl val="0"/>
      </c:catAx>
      <c:valAx>
        <c:axId val="-660468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47299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'Q6 main reason pop grow'!$E$7</c:f>
              <c:strCache>
                <c:ptCount val="1"/>
                <c:pt idx="0">
                  <c:v>There will be more children (age below 15)</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grow'!$E$9:$E$24</c:f>
              <c:numCache>
                <c:formatCode>0%</c:formatCode>
                <c:ptCount val="16"/>
                <c:pt idx="0">
                  <c:v>0.33</c:v>
                </c:pt>
                <c:pt idx="1">
                  <c:v>0.28285714285714286</c:v>
                </c:pt>
                <c:pt idx="2">
                  <c:v>0.2</c:v>
                </c:pt>
                <c:pt idx="3">
                  <c:v>0.09</c:v>
                </c:pt>
                <c:pt idx="4">
                  <c:v>0.4</c:v>
                </c:pt>
                <c:pt idx="5">
                  <c:v>0.24</c:v>
                </c:pt>
                <c:pt idx="6">
                  <c:v>0.51</c:v>
                </c:pt>
                <c:pt idx="7">
                  <c:v>0.27</c:v>
                </c:pt>
                <c:pt idx="8">
                  <c:v>0.28000000000000003</c:v>
                </c:pt>
                <c:pt idx="9">
                  <c:v>0.28000000000000003</c:v>
                </c:pt>
                <c:pt idx="10">
                  <c:v>0.19</c:v>
                </c:pt>
                <c:pt idx="11">
                  <c:v>0.22</c:v>
                </c:pt>
                <c:pt idx="12">
                  <c:v>0.31</c:v>
                </c:pt>
                <c:pt idx="13">
                  <c:v>0.25</c:v>
                </c:pt>
                <c:pt idx="14">
                  <c:v>0.36</c:v>
                </c:pt>
                <c:pt idx="15">
                  <c:v>0.36</c:v>
                </c:pt>
              </c:numCache>
            </c:numRef>
          </c:val>
          <c:extLst>
            <c:ext xmlns:c16="http://schemas.microsoft.com/office/drawing/2014/chart" uri="{C3380CC4-5D6E-409C-BE32-E72D297353CC}">
              <c16:uniqueId val="{00000000-14E3-43FE-864E-CB13C745EC2D}"/>
            </c:ext>
          </c:extLst>
        </c:ser>
        <c:dLbls>
          <c:showLegendKey val="0"/>
          <c:showVal val="0"/>
          <c:showCatName val="0"/>
          <c:showSerName val="0"/>
          <c:showPercent val="0"/>
          <c:showBubbleSize val="0"/>
        </c:dLbls>
        <c:gapWidth val="25"/>
        <c:axId val="-660419648"/>
        <c:axId val="-660414928"/>
      </c:barChart>
      <c:catAx>
        <c:axId val="-660419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414928"/>
        <c:crosses val="autoZero"/>
        <c:auto val="1"/>
        <c:lblAlgn val="ctr"/>
        <c:lblOffset val="100"/>
        <c:noMultiLvlLbl val="0"/>
      </c:catAx>
      <c:valAx>
        <c:axId val="-660414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4196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'Q6 main reason pop grow'!$C$7</c:f>
              <c:strCache>
                <c:ptCount val="1"/>
                <c:pt idx="0">
                  <c:v>There will be more adults (age 15 to 74)</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5071-4B99-B0DE-1A1994B7EE56}"/>
              </c:ext>
            </c:extLst>
          </c:dPt>
          <c:dPt>
            <c:idx val="1"/>
            <c:invertIfNegative val="0"/>
            <c:bubble3D val="0"/>
            <c:spPr>
              <a:solidFill>
                <a:srgbClr val="00B050"/>
              </a:solidFill>
              <a:ln>
                <a:noFill/>
              </a:ln>
              <a:effectLst/>
            </c:spPr>
            <c:extLst>
              <c:ext xmlns:c16="http://schemas.microsoft.com/office/drawing/2014/chart" uri="{C3380CC4-5D6E-409C-BE32-E72D297353CC}">
                <c16:uniqueId val="{00000003-5071-4B99-B0DE-1A1994B7EE56}"/>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grow'!$C$9:$C$24</c:f>
              <c:numCache>
                <c:formatCode>0%</c:formatCode>
                <c:ptCount val="16"/>
                <c:pt idx="0">
                  <c:v>0.33329999999999999</c:v>
                </c:pt>
                <c:pt idx="1">
                  <c:v>0.25785714285714284</c:v>
                </c:pt>
                <c:pt idx="2">
                  <c:v>0.1</c:v>
                </c:pt>
                <c:pt idx="3">
                  <c:v>0.2</c:v>
                </c:pt>
                <c:pt idx="4">
                  <c:v>0.21</c:v>
                </c:pt>
                <c:pt idx="5">
                  <c:v>0.22</c:v>
                </c:pt>
                <c:pt idx="6">
                  <c:v>0.25</c:v>
                </c:pt>
                <c:pt idx="7">
                  <c:v>0.26</c:v>
                </c:pt>
                <c:pt idx="8">
                  <c:v>0.26</c:v>
                </c:pt>
                <c:pt idx="9">
                  <c:v>0.26</c:v>
                </c:pt>
                <c:pt idx="10">
                  <c:v>0.26</c:v>
                </c:pt>
                <c:pt idx="11">
                  <c:v>0.26</c:v>
                </c:pt>
                <c:pt idx="12">
                  <c:v>0.32</c:v>
                </c:pt>
                <c:pt idx="13">
                  <c:v>0.32</c:v>
                </c:pt>
                <c:pt idx="14">
                  <c:v>0.33</c:v>
                </c:pt>
                <c:pt idx="15">
                  <c:v>0.36</c:v>
                </c:pt>
              </c:numCache>
            </c:numRef>
          </c:val>
          <c:extLst>
            <c:ext xmlns:c16="http://schemas.microsoft.com/office/drawing/2014/chart" uri="{C3380CC4-5D6E-409C-BE32-E72D297353CC}">
              <c16:uniqueId val="{00000004-5071-4B99-B0DE-1A1994B7EE56}"/>
            </c:ext>
          </c:extLst>
        </c:ser>
        <c:dLbls>
          <c:showLegendKey val="0"/>
          <c:showVal val="0"/>
          <c:showCatName val="0"/>
          <c:showSerName val="0"/>
          <c:showPercent val="0"/>
          <c:showBubbleSize val="0"/>
        </c:dLbls>
        <c:gapWidth val="25"/>
        <c:axId val="-660362528"/>
        <c:axId val="-660357808"/>
      </c:barChart>
      <c:catAx>
        <c:axId val="-660362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357808"/>
        <c:crosses val="autoZero"/>
        <c:auto val="1"/>
        <c:lblAlgn val="ctr"/>
        <c:lblOffset val="100"/>
        <c:noMultiLvlLbl val="0"/>
      </c:catAx>
      <c:valAx>
        <c:axId val="-660357808"/>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36252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r>
              <a:rPr lang="en-US" sz="6000" b="1">
                <a:latin typeface="Trebuchet MS" charset="0"/>
                <a:ea typeface="Trebuchet MS" charset="0"/>
                <a:cs typeface="Trebuchet MS" charset="0"/>
              </a:rPr>
              <a:t>Finland</a:t>
            </a:r>
            <a:endParaRPr lang="en-US" sz="4800" b="1">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2800" b="0" baseline="0">
                <a:latin typeface="Trebuchet MS" charset="0"/>
                <a:ea typeface="Trebuchet MS" charset="0"/>
                <a:cs typeface="Trebuchet MS" charset="0"/>
              </a:rPr>
              <a:t>AVERAGE SCORE: </a:t>
            </a:r>
            <a:r>
              <a:rPr lang="en-US" sz="3600" b="1" baseline="0">
                <a:latin typeface="Trebuchet MS" charset="0"/>
                <a:ea typeface="Trebuchet MS" charset="0"/>
                <a:cs typeface="Trebuchet MS" charset="0"/>
              </a:rPr>
              <a:t>2.1</a:t>
            </a:r>
            <a:r>
              <a:rPr lang="en-US" sz="3600" b="0" baseline="0">
                <a:latin typeface="Trebuchet MS" charset="0"/>
                <a:ea typeface="Trebuchet MS" charset="0"/>
                <a:cs typeface="Trebuchet MS" charset="0"/>
              </a:rPr>
              <a:t> </a:t>
            </a:r>
            <a:r>
              <a:rPr lang="en-US" sz="2800" b="0" baseline="0">
                <a:latin typeface="Trebuchet MS" charset="0"/>
                <a:ea typeface="Trebuchet MS" charset="0"/>
                <a:cs typeface="Trebuchet MS" charset="0"/>
              </a:rPr>
              <a:t>(of 12 possible)</a:t>
            </a:r>
            <a:r>
              <a:rPr lang="en-US" sz="2800" b="1" baseline="0">
                <a:latin typeface="Trebuchet MS" charset="0"/>
                <a:ea typeface="Trebuchet MS" charset="0"/>
                <a:cs typeface="Trebuchet MS" charset="0"/>
              </a:rPr>
              <a:t>  </a:t>
            </a:r>
            <a:r>
              <a:rPr lang="en-US" sz="3600" b="1" baseline="0">
                <a:latin typeface="Trebuchet MS" charset="0"/>
                <a:ea typeface="Trebuchet MS" charset="0"/>
                <a:cs typeface="Trebuchet MS" charset="0"/>
              </a:rPr>
              <a:t>·  </a:t>
            </a:r>
            <a:r>
              <a:rPr lang="en-US" sz="3600" b="1" baseline="0">
                <a:solidFill>
                  <a:srgbClr val="00B050"/>
                </a:solidFill>
                <a:latin typeface="Trebuchet MS" charset="0"/>
                <a:ea typeface="Trebuchet MS" charset="0"/>
                <a:cs typeface="Trebuchet MS" charset="0"/>
              </a:rPr>
              <a:t>10% </a:t>
            </a:r>
            <a:r>
              <a:rPr lang="en-US" sz="2800" b="0" baseline="0">
                <a:solidFill>
                  <a:srgbClr val="00B050"/>
                </a:solidFill>
                <a:latin typeface="Trebuchet MS" charset="0"/>
                <a:ea typeface="Trebuchet MS" charset="0"/>
                <a:cs typeface="Trebuchet MS" charset="0"/>
              </a:rPr>
              <a:t>SCORED BETTER THAN RANDOM</a:t>
            </a:r>
            <a:endParaRPr lang="en-US" sz="2400" b="0">
              <a:latin typeface="Trebuchet MS" charset="0"/>
              <a:ea typeface="Trebuchet MS" charset="0"/>
              <a:cs typeface="Trebuchet MS" charset="0"/>
            </a:endParaRPr>
          </a:p>
          <a:p>
            <a:pPr algn="l">
              <a:defRPr sz="2000">
                <a:latin typeface="Trebuchet MS" charset="0"/>
                <a:ea typeface="Trebuchet MS" charset="0"/>
                <a:cs typeface="Trebuchet MS" charset="0"/>
              </a:defRPr>
            </a:pPr>
            <a:endParaRPr lang="en-US" sz="1800" b="0">
              <a:latin typeface="Trebuchet MS" charset="0"/>
              <a:ea typeface="Trebuchet MS" charset="0"/>
              <a:cs typeface="Trebuchet MS" charset="0"/>
            </a:endParaRPr>
          </a:p>
          <a:p>
            <a:pPr algn="l">
              <a:defRPr sz="2000">
                <a:latin typeface="Trebuchet MS" charset="0"/>
                <a:ea typeface="Trebuchet MS" charset="0"/>
                <a:cs typeface="Trebuchet MS" charset="0"/>
              </a:defRPr>
            </a:pPr>
            <a:r>
              <a:rPr lang="en-US" sz="3200" b="0">
                <a:latin typeface="Trebuchet MS" charset="0"/>
                <a:ea typeface="Trebuchet MS" charset="0"/>
                <a:cs typeface="Trebuchet MS" charset="0"/>
              </a:rPr>
              <a:t>Share of people in Finland by number of correct answers</a:t>
            </a:r>
          </a:p>
          <a:p>
            <a:pPr algn="l">
              <a:defRPr sz="2000">
                <a:latin typeface="Trebuchet MS" charset="0"/>
                <a:ea typeface="Trebuchet MS" charset="0"/>
                <a:cs typeface="Trebuchet MS" charset="0"/>
              </a:defRPr>
            </a:pPr>
            <a:r>
              <a:rPr lang="en-US" sz="2000" b="0">
                <a:solidFill>
                  <a:schemeClr val="accent3"/>
                </a:solidFill>
                <a:latin typeface="Trebuchet MS" charset="0"/>
                <a:ea typeface="Trebuchet MS" charset="0"/>
                <a:cs typeface="Trebuchet MS" charset="0"/>
              </a:rPr>
              <a:t>(Gray dashed bars show total scores of</a:t>
            </a:r>
            <a:r>
              <a:rPr lang="en-US" sz="2000" b="0" baseline="0">
                <a:solidFill>
                  <a:schemeClr val="accent3"/>
                </a:solidFill>
                <a:latin typeface="Trebuchet MS" charset="0"/>
                <a:ea typeface="Trebuchet MS" charset="0"/>
                <a:cs typeface="Trebuchet MS" charset="0"/>
              </a:rPr>
              <a:t> </a:t>
            </a:r>
            <a:r>
              <a:rPr lang="en-US" sz="2000" b="0">
                <a:solidFill>
                  <a:schemeClr val="accent3"/>
                </a:solidFill>
                <a:latin typeface="Trebuchet MS" charset="0"/>
                <a:ea typeface="Trebuchet MS" charset="0"/>
                <a:cs typeface="Trebuchet MS" charset="0"/>
              </a:rPr>
              <a:t>14 countries)</a:t>
            </a:r>
          </a:p>
        </c:rich>
      </c:tx>
      <c:layout>
        <c:manualLayout>
          <c:xMode val="edge"/>
          <c:yMode val="edge"/>
          <c:x val="8.1705345685502098E-2"/>
          <c:y val="2.6337619350861801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2729519209214599"/>
          <c:y val="0.30986025363285002"/>
          <c:w val="0.83638892685812105"/>
          <c:h val="0.54723298726023395"/>
        </c:manualLayout>
      </c:layout>
      <c:barChart>
        <c:barDir val="col"/>
        <c:grouping val="clustered"/>
        <c:varyColors val="0"/>
        <c:ser>
          <c:idx val="1"/>
          <c:order val="0"/>
          <c:spPr>
            <a:noFill/>
            <a:ln w="19050">
              <a:solidFill>
                <a:schemeClr val="bg1">
                  <a:lumMod val="50000"/>
                  <a:alpha val="45000"/>
                </a:schemeClr>
              </a:solidFill>
              <a:prstDash val="sysDash"/>
            </a:ln>
            <a:effectLst/>
          </c:spPr>
          <c:invertIfNegative val="0"/>
          <c:dPt>
            <c:idx val="0"/>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1-D852-41EA-AC6F-4E7BA5DDF2B4}"/>
              </c:ext>
            </c:extLst>
          </c:dPt>
          <c:dPt>
            <c:idx val="1"/>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3-D852-41EA-AC6F-4E7BA5DDF2B4}"/>
              </c:ext>
            </c:extLst>
          </c:dPt>
          <c:dPt>
            <c:idx val="2"/>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5-D852-41EA-AC6F-4E7BA5DDF2B4}"/>
              </c:ext>
            </c:extLst>
          </c:dPt>
          <c:dPt>
            <c:idx val="3"/>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7-D852-41EA-AC6F-4E7BA5DDF2B4}"/>
              </c:ext>
            </c:extLst>
          </c:dPt>
          <c:dPt>
            <c:idx val="4"/>
            <c:invertIfNegative val="0"/>
            <c:bubble3D val="0"/>
            <c:spPr>
              <a:noFill/>
              <a:ln w="19050">
                <a:solidFill>
                  <a:schemeClr val="bg1">
                    <a:lumMod val="50000"/>
                    <a:alpha val="45000"/>
                  </a:schemeClr>
                </a:solidFill>
                <a:prstDash val="sysDash"/>
              </a:ln>
              <a:effectLst/>
            </c:spPr>
            <c:extLst>
              <c:ext xmlns:c16="http://schemas.microsoft.com/office/drawing/2014/chart" uri="{C3380CC4-5D6E-409C-BE32-E72D297353CC}">
                <c16:uniqueId val="{00000009-D852-41EA-AC6F-4E7BA5DDF2B4}"/>
              </c:ext>
            </c:extLst>
          </c:dPt>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distributions'!$C$20:$O$20</c:f>
              <c:numCache>
                <c:formatCode>0%</c:formatCode>
                <c:ptCount val="13"/>
                <c:pt idx="0">
                  <c:v>0.14644922481713007</c:v>
                </c:pt>
                <c:pt idx="1">
                  <c:v>0.24809248600697198</c:v>
                </c:pt>
                <c:pt idx="2">
                  <c:v>0.23621522485614871</c:v>
                </c:pt>
                <c:pt idx="3">
                  <c:v>0.16605308439155228</c:v>
                </c:pt>
                <c:pt idx="4">
                  <c:v>0.10331753997390039</c:v>
                </c:pt>
                <c:pt idx="5">
                  <c:v>5.5471713404386933E-2</c:v>
                </c:pt>
                <c:pt idx="6">
                  <c:v>2.6138368942113587E-2</c:v>
                </c:pt>
                <c:pt idx="7">
                  <c:v>1.1914877162690532E-2</c:v>
                </c:pt>
                <c:pt idx="8">
                  <c:v>3.529329383089972E-3</c:v>
                </c:pt>
                <c:pt idx="9">
                  <c:v>1.6742243486383012E-3</c:v>
                </c:pt>
                <c:pt idx="10">
                  <c:v>1.0045236102249483E-3</c:v>
                </c:pt>
                <c:pt idx="11">
                  <c:v>1.4488137681873645E-4</c:v>
                </c:pt>
                <c:pt idx="12">
                  <c:v>6.8330702934694578E-9</c:v>
                </c:pt>
              </c:numCache>
            </c:numRef>
          </c:val>
          <c:extLst>
            <c:ext xmlns:c16="http://schemas.microsoft.com/office/drawing/2014/chart" uri="{C3380CC4-5D6E-409C-BE32-E72D297353CC}">
              <c16:uniqueId val="{0000000A-D852-41EA-AC6F-4E7BA5DDF2B4}"/>
            </c:ext>
          </c:extLst>
        </c:ser>
        <c:ser>
          <c:idx val="0"/>
          <c:order val="1"/>
          <c:spPr>
            <a:solidFill>
              <a:srgbClr val="00B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C-D852-41EA-AC6F-4E7BA5DDF2B4}"/>
              </c:ext>
            </c:extLst>
          </c:dPt>
          <c:dPt>
            <c:idx val="1"/>
            <c:invertIfNegative val="0"/>
            <c:bubble3D val="0"/>
            <c:spPr>
              <a:solidFill>
                <a:srgbClr val="FF0000"/>
              </a:solidFill>
              <a:ln>
                <a:noFill/>
              </a:ln>
              <a:effectLst/>
            </c:spPr>
            <c:extLst>
              <c:ext xmlns:c16="http://schemas.microsoft.com/office/drawing/2014/chart" uri="{C3380CC4-5D6E-409C-BE32-E72D297353CC}">
                <c16:uniqueId val="{0000000E-D852-41EA-AC6F-4E7BA5DDF2B4}"/>
              </c:ext>
            </c:extLst>
          </c:dPt>
          <c:dPt>
            <c:idx val="2"/>
            <c:invertIfNegative val="0"/>
            <c:bubble3D val="0"/>
            <c:spPr>
              <a:solidFill>
                <a:srgbClr val="FF0000"/>
              </a:solidFill>
              <a:ln>
                <a:noFill/>
              </a:ln>
              <a:effectLst/>
            </c:spPr>
            <c:extLst>
              <c:ext xmlns:c16="http://schemas.microsoft.com/office/drawing/2014/chart" uri="{C3380CC4-5D6E-409C-BE32-E72D297353CC}">
                <c16:uniqueId val="{00000010-D852-41EA-AC6F-4E7BA5DDF2B4}"/>
              </c:ext>
            </c:extLst>
          </c:dPt>
          <c:dPt>
            <c:idx val="3"/>
            <c:invertIfNegative val="0"/>
            <c:bubble3D val="0"/>
            <c:spPr>
              <a:solidFill>
                <a:srgbClr val="FF0000"/>
              </a:solidFill>
              <a:ln>
                <a:noFill/>
              </a:ln>
              <a:effectLst/>
            </c:spPr>
            <c:extLst>
              <c:ext xmlns:c16="http://schemas.microsoft.com/office/drawing/2014/chart" uri="{C3380CC4-5D6E-409C-BE32-E72D297353CC}">
                <c16:uniqueId val="{00000012-D852-41EA-AC6F-4E7BA5DDF2B4}"/>
              </c:ext>
            </c:extLst>
          </c:dPt>
          <c:dPt>
            <c:idx val="4"/>
            <c:invertIfNegative val="0"/>
            <c:bubble3D val="0"/>
            <c:spPr>
              <a:solidFill>
                <a:srgbClr val="FFC000"/>
              </a:solidFill>
              <a:ln>
                <a:noFill/>
              </a:ln>
              <a:effectLst/>
            </c:spPr>
            <c:extLst>
              <c:ext xmlns:c16="http://schemas.microsoft.com/office/drawing/2014/chart" uri="{C3380CC4-5D6E-409C-BE32-E72D297353CC}">
                <c16:uniqueId val="{00000014-D852-41EA-AC6F-4E7BA5DDF2B4}"/>
              </c:ext>
            </c:extLst>
          </c:dPt>
          <c:dLbls>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Trebuchet MS" charset="0"/>
                    <a:ea typeface="Trebuchet MS" charset="0"/>
                    <a:cs typeface="Trebuchet MS"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'country score distributions'!$C$5:$O$5</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'country score distributions'!$C$13:$O$13</c:f>
              <c:numCache>
                <c:formatCode>0%</c:formatCode>
                <c:ptCount val="13"/>
                <c:pt idx="0">
                  <c:v>0.18402371659956659</c:v>
                </c:pt>
                <c:pt idx="1">
                  <c:v>0.26790024221832759</c:v>
                </c:pt>
                <c:pt idx="2">
                  <c:v>0.2010172689323165</c:v>
                </c:pt>
                <c:pt idx="3">
                  <c:v>0.15078577152712158</c:v>
                </c:pt>
                <c:pt idx="4">
                  <c:v>9.7340308748122481E-2</c:v>
                </c:pt>
                <c:pt idx="5">
                  <c:v>4.5430696979586273E-2</c:v>
                </c:pt>
                <c:pt idx="6">
                  <c:v>3.0101171562731958E-2</c:v>
                </c:pt>
                <c:pt idx="7">
                  <c:v>1.5509749301208627E-2</c:v>
                </c:pt>
                <c:pt idx="8">
                  <c:v>4.7112827459842403E-3</c:v>
                </c:pt>
                <c:pt idx="9">
                  <c:v>3.1797913850306852E-3</c:v>
                </c:pt>
                <c:pt idx="10">
                  <c:v>4.0388305872765091E-5</c:v>
                </c:pt>
                <c:pt idx="11">
                  <c:v>3.5947926200307172E-7</c:v>
                </c:pt>
                <c:pt idx="12">
                  <c:v>9.4715825850071691E-10</c:v>
                </c:pt>
              </c:numCache>
            </c:numRef>
          </c:val>
          <c:extLst>
            <c:ext xmlns:c16="http://schemas.microsoft.com/office/drawing/2014/chart" uri="{C3380CC4-5D6E-409C-BE32-E72D297353CC}">
              <c16:uniqueId val="{00000015-D852-41EA-AC6F-4E7BA5DDF2B4}"/>
            </c:ext>
          </c:extLst>
        </c:ser>
        <c:dLbls>
          <c:showLegendKey val="0"/>
          <c:showVal val="0"/>
          <c:showCatName val="0"/>
          <c:showSerName val="0"/>
          <c:showPercent val="0"/>
          <c:showBubbleSize val="0"/>
        </c:dLbls>
        <c:gapWidth val="17"/>
        <c:overlap val="99"/>
        <c:axId val="-667362576"/>
        <c:axId val="-667354208"/>
      </c:barChart>
      <c:catAx>
        <c:axId val="-667362576"/>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r>
                  <a:rPr lang="en-US" sz="2800" b="0">
                    <a:latin typeface="Trebuchet MS" charset="0"/>
                    <a:ea typeface="Trebuchet MS" charset="0"/>
                    <a:cs typeface="Trebuchet MS" charset="0"/>
                  </a:rPr>
                  <a:t>Number of correct answers</a:t>
                </a:r>
              </a:p>
            </c:rich>
          </c:tx>
          <c:layout>
            <c:manualLayout>
              <c:xMode val="edge"/>
              <c:yMode val="edge"/>
              <c:x val="0.14720180834782101"/>
              <c:y val="0.9400455505142150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7354208"/>
        <c:crosses val="autoZero"/>
        <c:auto val="1"/>
        <c:lblAlgn val="ctr"/>
        <c:lblOffset val="100"/>
        <c:noMultiLvlLbl val="0"/>
      </c:catAx>
      <c:valAx>
        <c:axId val="-667354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bg1">
                    <a:lumMod val="50000"/>
                  </a:schemeClr>
                </a:solidFill>
                <a:latin typeface="Trebuchet MS" charset="0"/>
                <a:ea typeface="Trebuchet MS" charset="0"/>
                <a:cs typeface="Trebuchet MS" charset="0"/>
              </a:defRPr>
            </a:pPr>
            <a:endParaRPr lang="en-US"/>
          </a:p>
        </c:txPr>
        <c:crossAx val="-66736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'Q6 main reason pop grow'!$D$7</c:f>
              <c:strCache>
                <c:ptCount val="1"/>
                <c:pt idx="0">
                  <c:v>There will be more very old people (age 75 and older)</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grow'!$D$9:$D$24</c:f>
              <c:numCache>
                <c:formatCode>0%</c:formatCode>
                <c:ptCount val="16"/>
                <c:pt idx="0">
                  <c:v>0.33</c:v>
                </c:pt>
                <c:pt idx="1">
                  <c:v>0.46142857142857141</c:v>
                </c:pt>
                <c:pt idx="2">
                  <c:v>0.7</c:v>
                </c:pt>
                <c:pt idx="3">
                  <c:v>0.71</c:v>
                </c:pt>
                <c:pt idx="4">
                  <c:v>0.39</c:v>
                </c:pt>
                <c:pt idx="5">
                  <c:v>0.54</c:v>
                </c:pt>
                <c:pt idx="6">
                  <c:v>0.24</c:v>
                </c:pt>
                <c:pt idx="7">
                  <c:v>0.47</c:v>
                </c:pt>
                <c:pt idx="8">
                  <c:v>0.46</c:v>
                </c:pt>
                <c:pt idx="9">
                  <c:v>0.46</c:v>
                </c:pt>
                <c:pt idx="10">
                  <c:v>0.56000000000000005</c:v>
                </c:pt>
                <c:pt idx="11">
                  <c:v>0.52</c:v>
                </c:pt>
                <c:pt idx="12">
                  <c:v>0.37</c:v>
                </c:pt>
                <c:pt idx="13">
                  <c:v>0.44</c:v>
                </c:pt>
                <c:pt idx="14">
                  <c:v>0.32</c:v>
                </c:pt>
                <c:pt idx="15">
                  <c:v>0.28000000000000003</c:v>
                </c:pt>
              </c:numCache>
            </c:numRef>
          </c:val>
          <c:extLst>
            <c:ext xmlns:c16="http://schemas.microsoft.com/office/drawing/2014/chart" uri="{C3380CC4-5D6E-409C-BE32-E72D297353CC}">
              <c16:uniqueId val="{00000000-43EC-488B-ACC1-B948B18112B5}"/>
            </c:ext>
          </c:extLst>
        </c:ser>
        <c:dLbls>
          <c:showLegendKey val="0"/>
          <c:showVal val="0"/>
          <c:showCatName val="0"/>
          <c:showSerName val="0"/>
          <c:showPercent val="0"/>
          <c:showBubbleSize val="0"/>
        </c:dLbls>
        <c:gapWidth val="25"/>
        <c:axId val="-660309568"/>
        <c:axId val="-660304848"/>
      </c:barChart>
      <c:catAx>
        <c:axId val="-660309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304848"/>
        <c:crosses val="autoZero"/>
        <c:auto val="1"/>
        <c:lblAlgn val="ctr"/>
        <c:lblOffset val="100"/>
        <c:noMultiLvlLbl val="0"/>
      </c:catAx>
      <c:valAx>
        <c:axId val="-660304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030956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'Q6 main reason pop grow'!$E$7</c:f>
              <c:strCache>
                <c:ptCount val="1"/>
                <c:pt idx="0">
                  <c:v>There will be more children (age below 15)</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grow'!$E$9:$E$24</c:f>
              <c:numCache>
                <c:formatCode>0%</c:formatCode>
                <c:ptCount val="16"/>
                <c:pt idx="0">
                  <c:v>0.33</c:v>
                </c:pt>
                <c:pt idx="1">
                  <c:v>0.28285714285714286</c:v>
                </c:pt>
                <c:pt idx="2">
                  <c:v>0.2</c:v>
                </c:pt>
                <c:pt idx="3">
                  <c:v>0.09</c:v>
                </c:pt>
                <c:pt idx="4">
                  <c:v>0.4</c:v>
                </c:pt>
                <c:pt idx="5">
                  <c:v>0.24</c:v>
                </c:pt>
                <c:pt idx="6">
                  <c:v>0.51</c:v>
                </c:pt>
                <c:pt idx="7">
                  <c:v>0.27</c:v>
                </c:pt>
                <c:pt idx="8">
                  <c:v>0.28000000000000003</c:v>
                </c:pt>
                <c:pt idx="9">
                  <c:v>0.28000000000000003</c:v>
                </c:pt>
                <c:pt idx="10">
                  <c:v>0.19</c:v>
                </c:pt>
                <c:pt idx="11">
                  <c:v>0.22</c:v>
                </c:pt>
                <c:pt idx="12">
                  <c:v>0.31</c:v>
                </c:pt>
                <c:pt idx="13">
                  <c:v>0.25</c:v>
                </c:pt>
                <c:pt idx="14">
                  <c:v>0.36</c:v>
                </c:pt>
                <c:pt idx="15">
                  <c:v>0.36</c:v>
                </c:pt>
              </c:numCache>
            </c:numRef>
          </c:val>
          <c:extLst>
            <c:ext xmlns:c16="http://schemas.microsoft.com/office/drawing/2014/chart" uri="{C3380CC4-5D6E-409C-BE32-E72D297353CC}">
              <c16:uniqueId val="{00000000-210F-48BC-924F-9A0CEC4BF117}"/>
            </c:ext>
          </c:extLst>
        </c:ser>
        <c:dLbls>
          <c:showLegendKey val="0"/>
          <c:showVal val="0"/>
          <c:showCatName val="0"/>
          <c:showSerName val="0"/>
          <c:showPercent val="0"/>
          <c:showBubbleSize val="0"/>
        </c:dLbls>
        <c:gapWidth val="25"/>
        <c:axId val="-659380512"/>
        <c:axId val="-659375792"/>
      </c:barChart>
      <c:catAx>
        <c:axId val="-659380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375792"/>
        <c:crosses val="autoZero"/>
        <c:auto val="1"/>
        <c:lblAlgn val="ctr"/>
        <c:lblOffset val="100"/>
        <c:noMultiLvlLbl val="0"/>
      </c:catAx>
      <c:valAx>
        <c:axId val="-659375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38051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i="0" baseline="0">
                <a:effectLst/>
              </a:rPr>
              <a:t>RESULTS — Question 6: Main reason for population growth</a:t>
            </a:r>
            <a:endParaRPr lang="en-US" sz="2400">
              <a:effectLst/>
            </a:endParaRPr>
          </a:p>
          <a:p>
            <a:pPr algn="l">
              <a:defRPr sz="3200" b="1">
                <a:latin typeface="Trebuchet MS" charset="0"/>
                <a:ea typeface="Trebuchet MS" charset="0"/>
                <a:cs typeface="Trebuchet MS" charset="0"/>
              </a:defRPr>
            </a:pPr>
            <a:r>
              <a:rPr lang="en-US" sz="2400" b="0" i="0" baseline="0">
                <a:effectLst/>
              </a:rPr>
              <a:t>QUESTION:</a:t>
            </a:r>
            <a:r>
              <a:rPr lang="en-US" sz="2400" b="0" i="1" baseline="0">
                <a:effectLst/>
              </a:rPr>
              <a:t> "The UN predicts that by 2100 the world population will have increased by another 4 billion people. What is the main reason?"</a:t>
            </a:r>
            <a:r>
              <a:rPr lang="en-US" sz="3200" b="1" i="0" baseline="0">
                <a:effectLst/>
              </a:rPr>
              <a:t> </a:t>
            </a:r>
          </a:p>
          <a:p>
            <a:pPr algn="l">
              <a:defRPr sz="3200" b="1">
                <a:latin typeface="Trebuchet MS" charset="0"/>
                <a:ea typeface="Trebuchet MS" charset="0"/>
                <a:cs typeface="Trebuchet MS" charset="0"/>
              </a:defRPr>
            </a:pPr>
            <a:r>
              <a:rPr lang="en-US" sz="3200" b="0">
                <a:solidFill>
                  <a:srgbClr val="059713"/>
                </a:solidFill>
                <a:latin typeface="Trebuchet MS" charset="0"/>
                <a:ea typeface="Trebuchet MS" charset="0"/>
                <a:cs typeface="Trebuchet MS" charset="0"/>
              </a:rPr>
              <a:t>CORRECT ANSWER: </a:t>
            </a:r>
            <a:r>
              <a:rPr lang="en-US" sz="3200" b="0" i="1">
                <a:solidFill>
                  <a:srgbClr val="059713"/>
                </a:solidFill>
                <a:latin typeface="Trebuchet MS" charset="0"/>
                <a:ea typeface="Trebuchet MS" charset="0"/>
                <a:cs typeface="Trebuchet MS" charset="0"/>
              </a:rPr>
              <a:t>"</a:t>
            </a:r>
            <a:r>
              <a:rPr lang="en-US" sz="3200" b="0" i="1" u="none" strike="noStrike" baseline="0">
                <a:solidFill>
                  <a:srgbClr val="059713"/>
                </a:solidFill>
                <a:effectLst/>
              </a:rPr>
              <a:t>There will be more adults (age 15 to 74)</a:t>
            </a:r>
            <a:r>
              <a:rPr lang="en-US" sz="3200" b="0" i="1">
                <a:solidFill>
                  <a:srgbClr val="059713"/>
                </a:solidFill>
                <a:latin typeface="Trebuchet MS" charset="0"/>
                <a:ea typeface="Trebuchet MS" charset="0"/>
                <a:cs typeface="Trebuchet MS" charset="0"/>
              </a:rPr>
              <a:t>"</a:t>
            </a:r>
          </a:p>
        </c:rich>
      </c:tx>
      <c:layout>
        <c:manualLayout>
          <c:xMode val="edge"/>
          <c:yMode val="edge"/>
          <c:x val="0.142060574764589"/>
          <c:y val="1.8809286463921802E-2"/>
        </c:manualLayout>
      </c:layout>
      <c:overlay val="0"/>
      <c:spPr>
        <a:noFill/>
        <a:ln>
          <a:noFill/>
        </a:ln>
        <a:effectLst/>
      </c:spPr>
      <c:txPr>
        <a:bodyPr rot="0" spcFirstLastPara="1" vertOverflow="ellipsis" vert="horz" wrap="square" anchor="ctr" anchorCtr="1"/>
        <a:lstStyle/>
        <a:p>
          <a:pPr algn="l">
            <a:defRPr sz="32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5065041568158"/>
          <c:y val="0.230724305396284"/>
          <c:w val="0.83029581601170799"/>
          <c:h val="0.73348912857107396"/>
        </c:manualLayout>
      </c:layout>
      <c:barChart>
        <c:barDir val="bar"/>
        <c:grouping val="percentStacked"/>
        <c:varyColors val="0"/>
        <c:ser>
          <c:idx val="0"/>
          <c:order val="0"/>
          <c:tx>
            <c:strRef>
              <c:f>'Q6 main reason pop grow'!$C$7</c:f>
              <c:strCache>
                <c:ptCount val="1"/>
                <c:pt idx="0">
                  <c:v>There will be more adults (age 15 to 74)</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3132-4E9D-8957-A82FF37043F9}"/>
              </c:ext>
            </c:extLst>
          </c:dPt>
          <c:dPt>
            <c:idx val="1"/>
            <c:invertIfNegative val="0"/>
            <c:bubble3D val="0"/>
            <c:spPr>
              <a:solidFill>
                <a:srgbClr val="059713"/>
              </a:solidFill>
              <a:ln>
                <a:noFill/>
              </a:ln>
              <a:effectLst/>
            </c:spPr>
            <c:extLst>
              <c:ext xmlns:c16="http://schemas.microsoft.com/office/drawing/2014/chart" uri="{C3380CC4-5D6E-409C-BE32-E72D297353CC}">
                <c16:uniqueId val="{00000003-3132-4E9D-8957-A82FF37043F9}"/>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grow'!$C$9:$C$24</c:f>
              <c:numCache>
                <c:formatCode>0%</c:formatCode>
                <c:ptCount val="16"/>
                <c:pt idx="0">
                  <c:v>0.33329999999999999</c:v>
                </c:pt>
                <c:pt idx="1">
                  <c:v>0.25785714285714284</c:v>
                </c:pt>
                <c:pt idx="2">
                  <c:v>0.1</c:v>
                </c:pt>
                <c:pt idx="3">
                  <c:v>0.2</c:v>
                </c:pt>
                <c:pt idx="4">
                  <c:v>0.21</c:v>
                </c:pt>
                <c:pt idx="5">
                  <c:v>0.22</c:v>
                </c:pt>
                <c:pt idx="6">
                  <c:v>0.25</c:v>
                </c:pt>
                <c:pt idx="7">
                  <c:v>0.26</c:v>
                </c:pt>
                <c:pt idx="8">
                  <c:v>0.26</c:v>
                </c:pt>
                <c:pt idx="9">
                  <c:v>0.26</c:v>
                </c:pt>
                <c:pt idx="10">
                  <c:v>0.26</c:v>
                </c:pt>
                <c:pt idx="11">
                  <c:v>0.26</c:v>
                </c:pt>
                <c:pt idx="12">
                  <c:v>0.32</c:v>
                </c:pt>
                <c:pt idx="13">
                  <c:v>0.32</c:v>
                </c:pt>
                <c:pt idx="14">
                  <c:v>0.33</c:v>
                </c:pt>
                <c:pt idx="15">
                  <c:v>0.36</c:v>
                </c:pt>
              </c:numCache>
            </c:numRef>
          </c:val>
          <c:extLst>
            <c:ext xmlns:c16="http://schemas.microsoft.com/office/drawing/2014/chart" uri="{C3380CC4-5D6E-409C-BE32-E72D297353CC}">
              <c16:uniqueId val="{00000004-3132-4E9D-8957-A82FF37043F9}"/>
            </c:ext>
          </c:extLst>
        </c:ser>
        <c:ser>
          <c:idx val="1"/>
          <c:order val="1"/>
          <c:tx>
            <c:strRef>
              <c:f>'Q6 main reason pop grow'!$D$7</c:f>
              <c:strCache>
                <c:ptCount val="1"/>
                <c:pt idx="0">
                  <c:v>There will be more very old people (age 75 and older)</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grow'!$D$9:$D$24</c:f>
              <c:numCache>
                <c:formatCode>0%</c:formatCode>
                <c:ptCount val="16"/>
                <c:pt idx="0">
                  <c:v>0.33</c:v>
                </c:pt>
                <c:pt idx="1">
                  <c:v>0.46142857142857141</c:v>
                </c:pt>
                <c:pt idx="2">
                  <c:v>0.7</c:v>
                </c:pt>
                <c:pt idx="3">
                  <c:v>0.71</c:v>
                </c:pt>
                <c:pt idx="4">
                  <c:v>0.39</c:v>
                </c:pt>
                <c:pt idx="5">
                  <c:v>0.54</c:v>
                </c:pt>
                <c:pt idx="6">
                  <c:v>0.24</c:v>
                </c:pt>
                <c:pt idx="7">
                  <c:v>0.47</c:v>
                </c:pt>
                <c:pt idx="8">
                  <c:v>0.46</c:v>
                </c:pt>
                <c:pt idx="9">
                  <c:v>0.46</c:v>
                </c:pt>
                <c:pt idx="10">
                  <c:v>0.56000000000000005</c:v>
                </c:pt>
                <c:pt idx="11">
                  <c:v>0.52</c:v>
                </c:pt>
                <c:pt idx="12">
                  <c:v>0.37</c:v>
                </c:pt>
                <c:pt idx="13">
                  <c:v>0.44</c:v>
                </c:pt>
                <c:pt idx="14">
                  <c:v>0.32</c:v>
                </c:pt>
                <c:pt idx="15">
                  <c:v>0.28000000000000003</c:v>
                </c:pt>
              </c:numCache>
            </c:numRef>
          </c:val>
          <c:extLst>
            <c:ext xmlns:c16="http://schemas.microsoft.com/office/drawing/2014/chart" uri="{C3380CC4-5D6E-409C-BE32-E72D297353CC}">
              <c16:uniqueId val="{00000005-3132-4E9D-8957-A82FF37043F9}"/>
            </c:ext>
          </c:extLst>
        </c:ser>
        <c:ser>
          <c:idx val="2"/>
          <c:order val="2"/>
          <c:tx>
            <c:strRef>
              <c:f>'Q6 main reason pop grow'!$E$7</c:f>
              <c:strCache>
                <c:ptCount val="1"/>
                <c:pt idx="0">
                  <c:v>There will be more children (age below 15)</c:v>
                </c:pt>
              </c:strCache>
            </c:strRef>
          </c:tx>
          <c:spPr>
            <a:solidFill>
              <a:srgbClr val="FF0000"/>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grow'!$E$9:$E$24</c:f>
              <c:numCache>
                <c:formatCode>0%</c:formatCode>
                <c:ptCount val="16"/>
                <c:pt idx="0">
                  <c:v>0.33</c:v>
                </c:pt>
                <c:pt idx="1">
                  <c:v>0.28285714285714286</c:v>
                </c:pt>
                <c:pt idx="2">
                  <c:v>0.2</c:v>
                </c:pt>
                <c:pt idx="3">
                  <c:v>0.09</c:v>
                </c:pt>
                <c:pt idx="4">
                  <c:v>0.4</c:v>
                </c:pt>
                <c:pt idx="5">
                  <c:v>0.24</c:v>
                </c:pt>
                <c:pt idx="6">
                  <c:v>0.51</c:v>
                </c:pt>
                <c:pt idx="7">
                  <c:v>0.27</c:v>
                </c:pt>
                <c:pt idx="8">
                  <c:v>0.28000000000000003</c:v>
                </c:pt>
                <c:pt idx="9">
                  <c:v>0.28000000000000003</c:v>
                </c:pt>
                <c:pt idx="10">
                  <c:v>0.19</c:v>
                </c:pt>
                <c:pt idx="11">
                  <c:v>0.22</c:v>
                </c:pt>
                <c:pt idx="12">
                  <c:v>0.31</c:v>
                </c:pt>
                <c:pt idx="13">
                  <c:v>0.25</c:v>
                </c:pt>
                <c:pt idx="14">
                  <c:v>0.36</c:v>
                </c:pt>
                <c:pt idx="15">
                  <c:v>0.36</c:v>
                </c:pt>
              </c:numCache>
            </c:numRef>
          </c:val>
          <c:extLst>
            <c:ext xmlns:c16="http://schemas.microsoft.com/office/drawing/2014/chart" uri="{C3380CC4-5D6E-409C-BE32-E72D297353CC}">
              <c16:uniqueId val="{00000006-3132-4E9D-8957-A82FF37043F9}"/>
            </c:ext>
          </c:extLst>
        </c:ser>
        <c:dLbls>
          <c:showLegendKey val="0"/>
          <c:showVal val="0"/>
          <c:showCatName val="0"/>
          <c:showSerName val="0"/>
          <c:showPercent val="0"/>
          <c:showBubbleSize val="0"/>
        </c:dLbls>
        <c:gapWidth val="25"/>
        <c:overlap val="100"/>
        <c:axId val="-659275872"/>
        <c:axId val="-659270880"/>
      </c:barChart>
      <c:catAx>
        <c:axId val="-65927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270880"/>
        <c:crosses val="autoZero"/>
        <c:auto val="1"/>
        <c:lblAlgn val="ctr"/>
        <c:lblOffset val="100"/>
        <c:noMultiLvlLbl val="0"/>
      </c:catAx>
      <c:valAx>
        <c:axId val="-659270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275872"/>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200" b="1" i="0" baseline="0">
                <a:effectLst/>
              </a:rPr>
              <a:t>RESULTS — Question 6: Main reason for population growth</a:t>
            </a:r>
            <a:endParaRPr lang="en-US" sz="2200">
              <a:effectLst/>
            </a:endParaRPr>
          </a:p>
          <a:p>
            <a:pPr algn="l">
              <a:defRPr sz="2000" b="1">
                <a:latin typeface="Trebuchet MS" charset="0"/>
                <a:ea typeface="Trebuchet MS" charset="0"/>
                <a:cs typeface="Trebuchet MS" charset="0"/>
              </a:defRPr>
            </a:pPr>
            <a:r>
              <a:rPr lang="en-US" sz="2200" b="0" i="0" baseline="0">
                <a:effectLst/>
              </a:rPr>
              <a:t>QUESTION:</a:t>
            </a:r>
            <a:r>
              <a:rPr lang="en-US" sz="2200" b="0" i="1" baseline="0">
                <a:effectLst/>
              </a:rPr>
              <a:t> "The UN predicts that by 2100 the world population will have increased by another 4 billion people. What is the main reason?"</a:t>
            </a:r>
            <a:endParaRPr lang="en-US" sz="2200"/>
          </a:p>
          <a:p>
            <a:pPr algn="l">
              <a:defRPr sz="2000" b="1">
                <a:latin typeface="Trebuchet MS" charset="0"/>
                <a:ea typeface="Trebuchet MS" charset="0"/>
                <a:cs typeface="Trebuchet MS" charset="0"/>
              </a:defRPr>
            </a:pPr>
            <a:r>
              <a:rPr lang="en-US" sz="2800" b="0">
                <a:solidFill>
                  <a:srgbClr val="059713"/>
                </a:solidFill>
                <a:latin typeface="Trebuchet MS" charset="0"/>
                <a:ea typeface="Trebuchet MS" charset="0"/>
                <a:cs typeface="Trebuchet MS" charset="0"/>
              </a:rPr>
              <a:t>CORRECT ANSWER: </a:t>
            </a:r>
            <a:r>
              <a:rPr lang="en-US" sz="2800" b="0" i="1">
                <a:solidFill>
                  <a:srgbClr val="059713"/>
                </a:solidFill>
                <a:latin typeface="Trebuchet MS" charset="0"/>
                <a:ea typeface="Trebuchet MS" charset="0"/>
                <a:cs typeface="Trebuchet MS" charset="0"/>
              </a:rPr>
              <a:t>"There will be more adults (age 15 to 74)"</a:t>
            </a:r>
          </a:p>
        </c:rich>
      </c:tx>
      <c:layout>
        <c:manualLayout>
          <c:xMode val="edge"/>
          <c:yMode val="edge"/>
          <c:x val="0.107407119500011"/>
          <c:y val="8.1695762974721801E-3"/>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08548343160142"/>
          <c:y val="0.19521599805454101"/>
          <c:w val="0.85878847925632595"/>
          <c:h val="0.73348912857107396"/>
        </c:manualLayout>
      </c:layout>
      <c:barChart>
        <c:barDir val="bar"/>
        <c:grouping val="percentStacked"/>
        <c:varyColors val="0"/>
        <c:ser>
          <c:idx val="0"/>
          <c:order val="0"/>
          <c:tx>
            <c:strRef>
              <c:f>'Q6 main reason pop grow'!$C$7</c:f>
              <c:strCache>
                <c:ptCount val="1"/>
                <c:pt idx="0">
                  <c:v>There will be more adults (age 15 to 74)</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7BE-4DD4-9107-B42DC9740E4D}"/>
              </c:ext>
            </c:extLst>
          </c:dPt>
          <c:dPt>
            <c:idx val="1"/>
            <c:invertIfNegative val="0"/>
            <c:bubble3D val="0"/>
            <c:spPr>
              <a:solidFill>
                <a:srgbClr val="059713"/>
              </a:solidFill>
              <a:ln>
                <a:noFill/>
              </a:ln>
              <a:effectLst/>
            </c:spPr>
            <c:extLst>
              <c:ext xmlns:c16="http://schemas.microsoft.com/office/drawing/2014/chart" uri="{C3380CC4-5D6E-409C-BE32-E72D297353CC}">
                <c16:uniqueId val="{00000003-27BE-4DD4-9107-B42DC9740E4D}"/>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grow'!$C$9:$C$24</c:f>
              <c:numCache>
                <c:formatCode>0%</c:formatCode>
                <c:ptCount val="16"/>
                <c:pt idx="0">
                  <c:v>0.33329999999999999</c:v>
                </c:pt>
                <c:pt idx="1">
                  <c:v>0.25785714285714284</c:v>
                </c:pt>
                <c:pt idx="2">
                  <c:v>0.1</c:v>
                </c:pt>
                <c:pt idx="3">
                  <c:v>0.2</c:v>
                </c:pt>
                <c:pt idx="4">
                  <c:v>0.21</c:v>
                </c:pt>
                <c:pt idx="5">
                  <c:v>0.22</c:v>
                </c:pt>
                <c:pt idx="6">
                  <c:v>0.25</c:v>
                </c:pt>
                <c:pt idx="7">
                  <c:v>0.26</c:v>
                </c:pt>
                <c:pt idx="8">
                  <c:v>0.26</c:v>
                </c:pt>
                <c:pt idx="9">
                  <c:v>0.26</c:v>
                </c:pt>
                <c:pt idx="10">
                  <c:v>0.26</c:v>
                </c:pt>
                <c:pt idx="11">
                  <c:v>0.26</c:v>
                </c:pt>
                <c:pt idx="12">
                  <c:v>0.32</c:v>
                </c:pt>
                <c:pt idx="13">
                  <c:v>0.32</c:v>
                </c:pt>
                <c:pt idx="14">
                  <c:v>0.33</c:v>
                </c:pt>
                <c:pt idx="15">
                  <c:v>0.36</c:v>
                </c:pt>
              </c:numCache>
            </c:numRef>
          </c:val>
          <c:extLst>
            <c:ext xmlns:c16="http://schemas.microsoft.com/office/drawing/2014/chart" uri="{C3380CC4-5D6E-409C-BE32-E72D297353CC}">
              <c16:uniqueId val="{00000004-27BE-4DD4-9107-B42DC9740E4D}"/>
            </c:ext>
          </c:extLst>
        </c:ser>
        <c:ser>
          <c:idx val="1"/>
          <c:order val="1"/>
          <c:tx>
            <c:strRef>
              <c:f>'Q6 main reason pop grow'!$D$7</c:f>
              <c:strCache>
                <c:ptCount val="1"/>
                <c:pt idx="0">
                  <c:v>There will be more very old people (age 75 and older)</c:v>
                </c:pt>
              </c:strCache>
            </c:strRef>
          </c:tx>
          <c:spPr>
            <a:solidFill>
              <a:schemeClr val="bg1"/>
            </a:solidFill>
            <a:ln>
              <a:noFill/>
            </a:ln>
            <a:effectLst/>
          </c:spPr>
          <c:invertIfNegative val="0"/>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grow'!$D$9:$D$24</c:f>
              <c:numCache>
                <c:formatCode>0%</c:formatCode>
                <c:ptCount val="16"/>
                <c:pt idx="0">
                  <c:v>0.33</c:v>
                </c:pt>
                <c:pt idx="1">
                  <c:v>0.46142857142857141</c:v>
                </c:pt>
                <c:pt idx="2">
                  <c:v>0.7</c:v>
                </c:pt>
                <c:pt idx="3">
                  <c:v>0.71</c:v>
                </c:pt>
                <c:pt idx="4">
                  <c:v>0.39</c:v>
                </c:pt>
                <c:pt idx="5">
                  <c:v>0.54</c:v>
                </c:pt>
                <c:pt idx="6">
                  <c:v>0.24</c:v>
                </c:pt>
                <c:pt idx="7">
                  <c:v>0.47</c:v>
                </c:pt>
                <c:pt idx="8">
                  <c:v>0.46</c:v>
                </c:pt>
                <c:pt idx="9">
                  <c:v>0.46</c:v>
                </c:pt>
                <c:pt idx="10">
                  <c:v>0.56000000000000005</c:v>
                </c:pt>
                <c:pt idx="11">
                  <c:v>0.52</c:v>
                </c:pt>
                <c:pt idx="12">
                  <c:v>0.37</c:v>
                </c:pt>
                <c:pt idx="13">
                  <c:v>0.44</c:v>
                </c:pt>
                <c:pt idx="14">
                  <c:v>0.32</c:v>
                </c:pt>
                <c:pt idx="15">
                  <c:v>0.28000000000000003</c:v>
                </c:pt>
              </c:numCache>
            </c:numRef>
          </c:val>
          <c:extLst>
            <c:ext xmlns:c16="http://schemas.microsoft.com/office/drawing/2014/chart" uri="{C3380CC4-5D6E-409C-BE32-E72D297353CC}">
              <c16:uniqueId val="{00000005-27BE-4DD4-9107-B42DC9740E4D}"/>
            </c:ext>
          </c:extLst>
        </c:ser>
        <c:ser>
          <c:idx val="2"/>
          <c:order val="2"/>
          <c:tx>
            <c:strRef>
              <c:f>'Q6 main reason pop grow'!$E$7</c:f>
              <c:strCache>
                <c:ptCount val="1"/>
                <c:pt idx="0">
                  <c:v>There will be more children (age below 15)</c:v>
                </c:pt>
              </c:strCache>
            </c:strRef>
          </c:tx>
          <c:spPr>
            <a:solidFill>
              <a:schemeClr val="bg1"/>
            </a:solidFill>
            <a:ln w="12700">
              <a:noFill/>
            </a:ln>
            <a:effectLst/>
          </c:spPr>
          <c:invertIfNegative val="0"/>
          <c:cat>
            <c:strRef>
              <c:f>'Q6 main reason pop grow'!$B$9:$B$24</c:f>
              <c:strCache>
                <c:ptCount val="16"/>
                <c:pt idx="0">
                  <c:v>Chimps</c:v>
                </c:pt>
                <c:pt idx="1">
                  <c:v>Average</c:v>
                </c:pt>
                <c:pt idx="2">
                  <c:v>Japan</c:v>
                </c:pt>
                <c:pt idx="3">
                  <c:v>Korea S.</c:v>
                </c:pt>
                <c:pt idx="4">
                  <c:v>Finland</c:v>
                </c:pt>
                <c:pt idx="5">
                  <c:v>UK</c:v>
                </c:pt>
                <c:pt idx="6">
                  <c:v>Hungary</c:v>
                </c:pt>
                <c:pt idx="7">
                  <c:v>France</c:v>
                </c:pt>
                <c:pt idx="8">
                  <c:v>Germany</c:v>
                </c:pt>
                <c:pt idx="9">
                  <c:v>Belgium</c:v>
                </c:pt>
                <c:pt idx="10">
                  <c:v>Spain</c:v>
                </c:pt>
                <c:pt idx="11">
                  <c:v>Norway</c:v>
                </c:pt>
                <c:pt idx="12">
                  <c:v>Australia</c:v>
                </c:pt>
                <c:pt idx="13">
                  <c:v>Sweden</c:v>
                </c:pt>
                <c:pt idx="14">
                  <c:v>Canada</c:v>
                </c:pt>
                <c:pt idx="15">
                  <c:v>US</c:v>
                </c:pt>
              </c:strCache>
            </c:strRef>
          </c:cat>
          <c:val>
            <c:numRef>
              <c:f>'Q6 main reason pop grow'!$E$9:$E$24</c:f>
              <c:numCache>
                <c:formatCode>0%</c:formatCode>
                <c:ptCount val="16"/>
                <c:pt idx="0">
                  <c:v>0.33</c:v>
                </c:pt>
                <c:pt idx="1">
                  <c:v>0.28285714285714286</c:v>
                </c:pt>
                <c:pt idx="2">
                  <c:v>0.2</c:v>
                </c:pt>
                <c:pt idx="3">
                  <c:v>0.09</c:v>
                </c:pt>
                <c:pt idx="4">
                  <c:v>0.4</c:v>
                </c:pt>
                <c:pt idx="5">
                  <c:v>0.24</c:v>
                </c:pt>
                <c:pt idx="6">
                  <c:v>0.51</c:v>
                </c:pt>
                <c:pt idx="7">
                  <c:v>0.27</c:v>
                </c:pt>
                <c:pt idx="8">
                  <c:v>0.28000000000000003</c:v>
                </c:pt>
                <c:pt idx="9">
                  <c:v>0.28000000000000003</c:v>
                </c:pt>
                <c:pt idx="10">
                  <c:v>0.19</c:v>
                </c:pt>
                <c:pt idx="11">
                  <c:v>0.22</c:v>
                </c:pt>
                <c:pt idx="12">
                  <c:v>0.31</c:v>
                </c:pt>
                <c:pt idx="13">
                  <c:v>0.25</c:v>
                </c:pt>
                <c:pt idx="14">
                  <c:v>0.36</c:v>
                </c:pt>
                <c:pt idx="15">
                  <c:v>0.36</c:v>
                </c:pt>
              </c:numCache>
            </c:numRef>
          </c:val>
          <c:extLst>
            <c:ext xmlns:c16="http://schemas.microsoft.com/office/drawing/2014/chart" uri="{C3380CC4-5D6E-409C-BE32-E72D297353CC}">
              <c16:uniqueId val="{00000006-27BE-4DD4-9107-B42DC9740E4D}"/>
            </c:ext>
          </c:extLst>
        </c:ser>
        <c:dLbls>
          <c:showLegendKey val="0"/>
          <c:showVal val="0"/>
          <c:showCatName val="0"/>
          <c:showSerName val="0"/>
          <c:showPercent val="0"/>
          <c:showBubbleSize val="0"/>
        </c:dLbls>
        <c:gapWidth val="25"/>
        <c:overlap val="100"/>
        <c:axId val="-661742000"/>
        <c:axId val="-661737248"/>
      </c:barChart>
      <c:catAx>
        <c:axId val="-661742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737248"/>
        <c:crosses val="autoZero"/>
        <c:auto val="1"/>
        <c:lblAlgn val="ctr"/>
        <c:lblOffset val="100"/>
        <c:noMultiLvlLbl val="0"/>
      </c:catAx>
      <c:valAx>
        <c:axId val="-661737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174200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a:latin typeface="Trebuchet MS" charset="0"/>
                <a:ea typeface="Trebuchet MS" charset="0"/>
                <a:cs typeface="Trebuchet MS" charset="0"/>
              </a:rPr>
              <a:t>RESULTS — Question 7: Natural disaster deaths</a:t>
            </a:r>
            <a:endParaRPr lang="en-US" sz="1000" b="0">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000" b="0">
                <a:latin typeface="Trebuchet MS" charset="0"/>
                <a:ea typeface="Trebuchet MS" charset="0"/>
                <a:cs typeface="Trebuchet MS" charset="0"/>
              </a:rPr>
              <a:t>QUESTION:</a:t>
            </a:r>
            <a:r>
              <a:rPr lang="en-US" sz="2000" b="0" i="1" baseline="0">
                <a:latin typeface="Trebuchet MS" charset="0"/>
                <a:ea typeface="Trebuchet MS" charset="0"/>
                <a:cs typeface="Trebuchet MS" charset="0"/>
              </a:rPr>
              <a:t> </a:t>
            </a:r>
            <a:r>
              <a:rPr lang="en-US" sz="2000" b="0" i="1">
                <a:latin typeface="Trebuchet MS" charset="0"/>
                <a:ea typeface="Trebuchet MS" charset="0"/>
                <a:cs typeface="Trebuchet MS" charset="0"/>
              </a:rPr>
              <a:t>"</a:t>
            </a:r>
            <a:r>
              <a:rPr lang="en-US" sz="2000" b="0" i="1" u="none" strike="noStrike" baseline="0">
                <a:effectLst/>
              </a:rPr>
              <a:t>How did the number of deaths per year from natural disasters change over the last hundred years?"</a:t>
            </a:r>
            <a:endParaRPr lang="en-US" sz="2000" b="0" i="1">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000" b="0">
                <a:solidFill>
                  <a:srgbClr val="059713"/>
                </a:solidFill>
                <a:latin typeface="Trebuchet MS" charset="0"/>
                <a:ea typeface="Trebuchet MS" charset="0"/>
                <a:cs typeface="Trebuchet MS" charset="0"/>
              </a:rPr>
              <a:t>CORRECT ANSWER: </a:t>
            </a:r>
            <a:r>
              <a:rPr lang="en-US" sz="2000" b="0" i="1">
                <a:solidFill>
                  <a:srgbClr val="059713"/>
                </a:solidFill>
                <a:latin typeface="Trebuchet MS" charset="0"/>
                <a:ea typeface="Trebuchet MS" charset="0"/>
                <a:cs typeface="Trebuchet MS" charset="0"/>
              </a:rPr>
              <a:t>"</a:t>
            </a:r>
            <a:r>
              <a:rPr lang="en-US" sz="2000" b="0" i="1" u="none" strike="noStrike" baseline="0">
                <a:solidFill>
                  <a:srgbClr val="059713"/>
                </a:solidFill>
                <a:effectLst/>
              </a:rPr>
              <a:t>Decreased to less than half</a:t>
            </a:r>
            <a:r>
              <a:rPr lang="en-US" sz="2000" b="0" i="1">
                <a:solidFill>
                  <a:srgbClr val="059713"/>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percentStacked"/>
        <c:varyColors val="0"/>
        <c:ser>
          <c:idx val="0"/>
          <c:order val="0"/>
          <c:tx>
            <c:strRef>
              <c:f>'Q7 natural disaster deaths'!$C$7</c:f>
              <c:strCache>
                <c:ptCount val="1"/>
                <c:pt idx="0">
                  <c:v>Decreased to less than half</c:v>
                </c:pt>
              </c:strCache>
            </c:strRef>
          </c:tx>
          <c:spPr>
            <a:solidFill>
              <a:srgbClr val="00B05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36D-4996-8B18-D803746702C5}"/>
              </c:ext>
            </c:extLst>
          </c:dPt>
          <c:dPt>
            <c:idx val="1"/>
            <c:invertIfNegative val="0"/>
            <c:bubble3D val="0"/>
            <c:spPr>
              <a:solidFill>
                <a:srgbClr val="059713"/>
              </a:solidFill>
              <a:ln>
                <a:noFill/>
              </a:ln>
              <a:effectLst/>
            </c:spPr>
            <c:extLst>
              <c:ext xmlns:c16="http://schemas.microsoft.com/office/drawing/2014/chart" uri="{C3380CC4-5D6E-409C-BE32-E72D297353CC}">
                <c16:uniqueId val="{00000003-136D-4996-8B18-D803746702C5}"/>
              </c:ext>
            </c:extLst>
          </c:dPt>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deaths'!$C$9:$C$24</c:f>
              <c:numCache>
                <c:formatCode>0%</c:formatCode>
                <c:ptCount val="16"/>
                <c:pt idx="0">
                  <c:v>0.33329999999999999</c:v>
                </c:pt>
                <c:pt idx="1">
                  <c:v>9.9999999999999992E-2</c:v>
                </c:pt>
                <c:pt idx="2">
                  <c:v>0.03</c:v>
                </c:pt>
                <c:pt idx="3">
                  <c:v>0.03</c:v>
                </c:pt>
                <c:pt idx="4">
                  <c:v>0.04</c:v>
                </c:pt>
                <c:pt idx="5">
                  <c:v>0.06</c:v>
                </c:pt>
                <c:pt idx="6">
                  <c:v>0.08</c:v>
                </c:pt>
                <c:pt idx="7">
                  <c:v>0.08</c:v>
                </c:pt>
                <c:pt idx="8">
                  <c:v>0.09</c:v>
                </c:pt>
                <c:pt idx="9">
                  <c:v>0.11</c:v>
                </c:pt>
                <c:pt idx="10">
                  <c:v>0.12</c:v>
                </c:pt>
                <c:pt idx="11">
                  <c:v>0.14000000000000001</c:v>
                </c:pt>
                <c:pt idx="12">
                  <c:v>0.15</c:v>
                </c:pt>
                <c:pt idx="13">
                  <c:v>0.15</c:v>
                </c:pt>
                <c:pt idx="14">
                  <c:v>0.16</c:v>
                </c:pt>
                <c:pt idx="15">
                  <c:v>0.16</c:v>
                </c:pt>
              </c:numCache>
            </c:numRef>
          </c:val>
          <c:extLst>
            <c:ext xmlns:c16="http://schemas.microsoft.com/office/drawing/2014/chart" uri="{C3380CC4-5D6E-409C-BE32-E72D297353CC}">
              <c16:uniqueId val="{00000004-136D-4996-8B18-D803746702C5}"/>
            </c:ext>
          </c:extLst>
        </c:ser>
        <c:ser>
          <c:idx val="1"/>
          <c:order val="1"/>
          <c:tx>
            <c:strRef>
              <c:f>'Q7 natural disaster deaths'!$D$7</c:f>
              <c:strCache>
                <c:ptCount val="1"/>
                <c:pt idx="0">
                  <c:v>Remained more or less the same</c:v>
                </c:pt>
              </c:strCache>
            </c:strRef>
          </c:tx>
          <c:spPr>
            <a:solidFill>
              <a:schemeClr val="bg1"/>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deaths'!$D$9:$D$24</c:f>
              <c:numCache>
                <c:formatCode>0%</c:formatCode>
                <c:ptCount val="16"/>
                <c:pt idx="0">
                  <c:v>0.33</c:v>
                </c:pt>
                <c:pt idx="1">
                  <c:v>0.42214285714285721</c:v>
                </c:pt>
                <c:pt idx="2">
                  <c:v>0.4</c:v>
                </c:pt>
                <c:pt idx="3">
                  <c:v>0.35</c:v>
                </c:pt>
                <c:pt idx="4">
                  <c:v>0.45</c:v>
                </c:pt>
                <c:pt idx="5">
                  <c:v>0.4</c:v>
                </c:pt>
                <c:pt idx="6">
                  <c:v>0.43</c:v>
                </c:pt>
                <c:pt idx="7">
                  <c:v>0.44</c:v>
                </c:pt>
                <c:pt idx="8">
                  <c:v>0.39</c:v>
                </c:pt>
                <c:pt idx="9">
                  <c:v>0.46</c:v>
                </c:pt>
                <c:pt idx="10">
                  <c:v>0.5</c:v>
                </c:pt>
                <c:pt idx="11">
                  <c:v>0.49</c:v>
                </c:pt>
                <c:pt idx="12">
                  <c:v>0.44</c:v>
                </c:pt>
                <c:pt idx="13">
                  <c:v>0.42</c:v>
                </c:pt>
                <c:pt idx="14">
                  <c:v>0.36</c:v>
                </c:pt>
                <c:pt idx="15">
                  <c:v>0.38</c:v>
                </c:pt>
              </c:numCache>
            </c:numRef>
          </c:val>
          <c:extLst>
            <c:ext xmlns:c16="http://schemas.microsoft.com/office/drawing/2014/chart" uri="{C3380CC4-5D6E-409C-BE32-E72D297353CC}">
              <c16:uniqueId val="{00000005-136D-4996-8B18-D803746702C5}"/>
            </c:ext>
          </c:extLst>
        </c:ser>
        <c:ser>
          <c:idx val="2"/>
          <c:order val="2"/>
          <c:tx>
            <c:strRef>
              <c:f>'Q7 natural disaster deaths'!$E$7</c:f>
              <c:strCache>
                <c:ptCount val="1"/>
                <c:pt idx="0">
                  <c:v>More than doubled</c:v>
                </c:pt>
              </c:strCache>
            </c:strRef>
          </c:tx>
          <c:spPr>
            <a:solidFill>
              <a:schemeClr val="bg1"/>
            </a:solidFill>
            <a:ln w="12700">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lumMod val="75000"/>
                      </a:schemeClr>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deaths'!$E$9:$E$24</c:f>
              <c:numCache>
                <c:formatCode>0%</c:formatCode>
                <c:ptCount val="16"/>
                <c:pt idx="0">
                  <c:v>0.33</c:v>
                </c:pt>
                <c:pt idx="1">
                  <c:v>0.47857142857142859</c:v>
                </c:pt>
                <c:pt idx="2">
                  <c:v>0.56999999999999995</c:v>
                </c:pt>
                <c:pt idx="3">
                  <c:v>0.62</c:v>
                </c:pt>
                <c:pt idx="4">
                  <c:v>0.51</c:v>
                </c:pt>
                <c:pt idx="5">
                  <c:v>0.54</c:v>
                </c:pt>
                <c:pt idx="6">
                  <c:v>0.49</c:v>
                </c:pt>
                <c:pt idx="7">
                  <c:v>0.48</c:v>
                </c:pt>
                <c:pt idx="8">
                  <c:v>0.52</c:v>
                </c:pt>
                <c:pt idx="9">
                  <c:v>0.44</c:v>
                </c:pt>
                <c:pt idx="10">
                  <c:v>0.39</c:v>
                </c:pt>
                <c:pt idx="11">
                  <c:v>0.37</c:v>
                </c:pt>
                <c:pt idx="12">
                  <c:v>0.41</c:v>
                </c:pt>
                <c:pt idx="13">
                  <c:v>0.43</c:v>
                </c:pt>
                <c:pt idx="14">
                  <c:v>0.48</c:v>
                </c:pt>
                <c:pt idx="15">
                  <c:v>0.45</c:v>
                </c:pt>
              </c:numCache>
            </c:numRef>
          </c:val>
          <c:extLst>
            <c:ext xmlns:c16="http://schemas.microsoft.com/office/drawing/2014/chart" uri="{C3380CC4-5D6E-409C-BE32-E72D297353CC}">
              <c16:uniqueId val="{00000006-136D-4996-8B18-D803746702C5}"/>
            </c:ext>
          </c:extLst>
        </c:ser>
        <c:dLbls>
          <c:showLegendKey val="0"/>
          <c:showVal val="0"/>
          <c:showCatName val="0"/>
          <c:showSerName val="0"/>
          <c:showPercent val="0"/>
          <c:showBubbleSize val="0"/>
        </c:dLbls>
        <c:gapWidth val="25"/>
        <c:overlap val="100"/>
        <c:axId val="-658439664"/>
        <c:axId val="-658434704"/>
      </c:barChart>
      <c:catAx>
        <c:axId val="-658439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434704"/>
        <c:crosses val="autoZero"/>
        <c:auto val="1"/>
        <c:lblAlgn val="ctr"/>
        <c:lblOffset val="100"/>
        <c:noMultiLvlLbl val="0"/>
      </c:catAx>
      <c:valAx>
        <c:axId val="-658434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439664"/>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a:latin typeface="Trebuchet MS" charset="0"/>
                <a:ea typeface="Trebuchet MS" charset="0"/>
                <a:cs typeface="Trebuchet MS" charset="0"/>
              </a:rPr>
              <a:t>RESULTS — Question 7: Disaster deaths </a:t>
            </a:r>
            <a:r>
              <a:rPr lang="en-US" sz="2000" b="0">
                <a:latin typeface="Trebuchet MS" charset="0"/>
                <a:ea typeface="Trebuchet MS" charset="0"/>
                <a:cs typeface="Trebuchet MS" charset="0"/>
              </a:rPr>
              <a:t>QUESTION:</a:t>
            </a:r>
            <a:r>
              <a:rPr lang="en-US" sz="2000" b="0" i="1" baseline="0">
                <a:latin typeface="Trebuchet MS" charset="0"/>
                <a:ea typeface="Trebuchet MS" charset="0"/>
                <a:cs typeface="Trebuchet MS" charset="0"/>
              </a:rPr>
              <a:t> </a:t>
            </a:r>
            <a:r>
              <a:rPr lang="en-US" sz="2000" b="0" i="1">
                <a:latin typeface="Trebuchet MS" charset="0"/>
                <a:ea typeface="Trebuchet MS" charset="0"/>
                <a:cs typeface="Trebuchet MS" charset="0"/>
              </a:rPr>
              <a:t>"</a:t>
            </a:r>
            <a:r>
              <a:rPr lang="en-US" sz="2000" b="0" i="1" u="none" strike="noStrike" baseline="0">
                <a:effectLst/>
              </a:rPr>
              <a:t>How did the number of deaths per year from natural disasters change over the last hundred years?"</a:t>
            </a:r>
            <a:endParaRPr lang="en-US" sz="2000" b="0" i="1">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WRONG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Remained more or less the same</a:t>
            </a:r>
            <a:r>
              <a:rPr lang="en-US" sz="20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'Q7 natural disaster deaths'!$D$7</c:f>
              <c:strCache>
                <c:ptCount val="1"/>
                <c:pt idx="0">
                  <c:v>Remained more or less the same</c:v>
                </c:pt>
              </c:strCache>
            </c:strRef>
          </c:tx>
          <c:spPr>
            <a:solidFill>
              <a:srgbClr val="EE5D4E"/>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deaths'!$D$9:$D$24</c:f>
              <c:numCache>
                <c:formatCode>0%</c:formatCode>
                <c:ptCount val="16"/>
                <c:pt idx="0">
                  <c:v>0.33</c:v>
                </c:pt>
                <c:pt idx="1">
                  <c:v>0.42214285714285721</c:v>
                </c:pt>
                <c:pt idx="2">
                  <c:v>0.4</c:v>
                </c:pt>
                <c:pt idx="3">
                  <c:v>0.35</c:v>
                </c:pt>
                <c:pt idx="4">
                  <c:v>0.45</c:v>
                </c:pt>
                <c:pt idx="5">
                  <c:v>0.4</c:v>
                </c:pt>
                <c:pt idx="6">
                  <c:v>0.43</c:v>
                </c:pt>
                <c:pt idx="7">
                  <c:v>0.44</c:v>
                </c:pt>
                <c:pt idx="8">
                  <c:v>0.39</c:v>
                </c:pt>
                <c:pt idx="9">
                  <c:v>0.46</c:v>
                </c:pt>
                <c:pt idx="10">
                  <c:v>0.5</c:v>
                </c:pt>
                <c:pt idx="11">
                  <c:v>0.49</c:v>
                </c:pt>
                <c:pt idx="12">
                  <c:v>0.44</c:v>
                </c:pt>
                <c:pt idx="13">
                  <c:v>0.42</c:v>
                </c:pt>
                <c:pt idx="14">
                  <c:v>0.36</c:v>
                </c:pt>
                <c:pt idx="15">
                  <c:v>0.38</c:v>
                </c:pt>
              </c:numCache>
            </c:numRef>
          </c:val>
          <c:extLst>
            <c:ext xmlns:c16="http://schemas.microsoft.com/office/drawing/2014/chart" uri="{C3380CC4-5D6E-409C-BE32-E72D297353CC}">
              <c16:uniqueId val="{00000000-FF22-46C1-87E1-763AA5914F59}"/>
            </c:ext>
          </c:extLst>
        </c:ser>
        <c:dLbls>
          <c:showLegendKey val="0"/>
          <c:showVal val="0"/>
          <c:showCatName val="0"/>
          <c:showSerName val="0"/>
          <c:showPercent val="0"/>
          <c:showBubbleSize val="0"/>
        </c:dLbls>
        <c:gapWidth val="25"/>
        <c:axId val="-658384736"/>
        <c:axId val="-658380016"/>
      </c:barChart>
      <c:catAx>
        <c:axId val="-65838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380016"/>
        <c:crosses val="autoZero"/>
        <c:auto val="1"/>
        <c:lblAlgn val="ctr"/>
        <c:lblOffset val="100"/>
        <c:noMultiLvlLbl val="0"/>
      </c:catAx>
      <c:valAx>
        <c:axId val="-658380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838473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r>
              <a:rPr lang="en-US" sz="2400" b="1">
                <a:latin typeface="Trebuchet MS" charset="0"/>
                <a:ea typeface="Trebuchet MS" charset="0"/>
                <a:cs typeface="Trebuchet MS" charset="0"/>
              </a:rPr>
              <a:t>RESULTS — Question 7: Natural disaster deaths</a:t>
            </a:r>
            <a:endParaRPr lang="en-US" sz="1000" b="0">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000" b="0">
                <a:latin typeface="Trebuchet MS" charset="0"/>
                <a:ea typeface="Trebuchet MS" charset="0"/>
                <a:cs typeface="Trebuchet MS" charset="0"/>
              </a:rPr>
              <a:t>QUESTION:</a:t>
            </a:r>
            <a:r>
              <a:rPr lang="en-US" sz="2000" b="0" i="1" baseline="0">
                <a:latin typeface="Trebuchet MS" charset="0"/>
                <a:ea typeface="Trebuchet MS" charset="0"/>
                <a:cs typeface="Trebuchet MS" charset="0"/>
              </a:rPr>
              <a:t> </a:t>
            </a:r>
            <a:r>
              <a:rPr lang="en-US" sz="2000" b="0" i="1">
                <a:latin typeface="Trebuchet MS" charset="0"/>
                <a:ea typeface="Trebuchet MS" charset="0"/>
                <a:cs typeface="Trebuchet MS" charset="0"/>
              </a:rPr>
              <a:t>"</a:t>
            </a:r>
            <a:r>
              <a:rPr lang="en-US" sz="2000" b="0" i="1" u="none" strike="noStrike" baseline="0">
                <a:effectLst/>
              </a:rPr>
              <a:t>How did the number of deaths per year from natural disasters change over the last hundred years?"</a:t>
            </a:r>
            <a:endParaRPr lang="en-US" sz="2000" b="0" i="1">
              <a:latin typeface="Trebuchet MS" charset="0"/>
              <a:ea typeface="Trebuchet MS" charset="0"/>
              <a:cs typeface="Trebuchet MS" charset="0"/>
            </a:endParaRPr>
          </a:p>
          <a:p>
            <a:pPr algn="l">
              <a:defRPr sz="2000" b="1">
                <a:latin typeface="Trebuchet MS" charset="0"/>
                <a:ea typeface="Trebuchet MS" charset="0"/>
                <a:cs typeface="Trebuchet MS" charset="0"/>
              </a:defRPr>
            </a:pPr>
            <a:r>
              <a:rPr lang="en-US" sz="2000" b="0">
                <a:solidFill>
                  <a:srgbClr val="EE5D4E"/>
                </a:solidFill>
                <a:latin typeface="Trebuchet MS" charset="0"/>
                <a:ea typeface="Trebuchet MS" charset="0"/>
                <a:cs typeface="Trebuchet MS" charset="0"/>
              </a:rPr>
              <a:t>VERY</a:t>
            </a:r>
            <a:r>
              <a:rPr lang="en-US" sz="2000" b="0" baseline="0">
                <a:solidFill>
                  <a:srgbClr val="EE5D4E"/>
                </a:solidFill>
                <a:latin typeface="Trebuchet MS" charset="0"/>
                <a:ea typeface="Trebuchet MS" charset="0"/>
                <a:cs typeface="Trebuchet MS" charset="0"/>
              </a:rPr>
              <a:t> W</a:t>
            </a:r>
            <a:r>
              <a:rPr lang="en-US" sz="2000" b="0">
                <a:solidFill>
                  <a:srgbClr val="EE5D4E"/>
                </a:solidFill>
                <a:latin typeface="Trebuchet MS" charset="0"/>
                <a:ea typeface="Trebuchet MS" charset="0"/>
                <a:cs typeface="Trebuchet MS" charset="0"/>
              </a:rPr>
              <a:t>RONG ANSWER: </a:t>
            </a:r>
            <a:r>
              <a:rPr lang="en-US" sz="2000" b="0" i="1">
                <a:solidFill>
                  <a:srgbClr val="EE5D4E"/>
                </a:solidFill>
                <a:latin typeface="Trebuchet MS" charset="0"/>
                <a:ea typeface="Trebuchet MS" charset="0"/>
                <a:cs typeface="Trebuchet MS" charset="0"/>
              </a:rPr>
              <a:t>"</a:t>
            </a:r>
            <a:r>
              <a:rPr lang="en-US" sz="2000" b="0" i="1" u="none" strike="noStrike" baseline="0">
                <a:solidFill>
                  <a:srgbClr val="EE5D4E"/>
                </a:solidFill>
                <a:effectLst/>
              </a:rPr>
              <a:t>More than doubled</a:t>
            </a:r>
            <a:r>
              <a:rPr lang="en-US" sz="2000" b="0" i="1">
                <a:solidFill>
                  <a:srgbClr val="EE5D4E"/>
                </a:solidFill>
                <a:latin typeface="Trebuchet MS" charset="0"/>
                <a:ea typeface="Trebuchet MS" charset="0"/>
                <a:cs typeface="Trebuchet MS" charset="0"/>
              </a:rPr>
              <a:t>"</a:t>
            </a:r>
          </a:p>
        </c:rich>
      </c:tx>
      <c:layout>
        <c:manualLayout>
          <c:xMode val="edge"/>
          <c:yMode val="edge"/>
          <c:x val="0.13921972461277399"/>
          <c:y val="1.8563334419071102E-2"/>
        </c:manualLayout>
      </c:layout>
      <c:overlay val="0"/>
      <c:spPr>
        <a:noFill/>
        <a:ln>
          <a:noFill/>
        </a:ln>
        <a:effectLst/>
      </c:spPr>
      <c:txPr>
        <a:bodyPr rot="0" spcFirstLastPara="1" vertOverflow="ellipsis" vert="horz" wrap="square" anchor="ctr" anchorCtr="1"/>
        <a:lstStyle/>
        <a:p>
          <a:pPr algn="l">
            <a:defRPr sz="2000" b="1" i="0" u="none" strike="noStrike" kern="1200" spc="0" baseline="0">
              <a:solidFill>
                <a:schemeClr val="tx1">
                  <a:lumMod val="65000"/>
                  <a:lumOff val="35000"/>
                </a:schemeClr>
              </a:solidFill>
              <a:latin typeface="Trebuchet MS" charset="0"/>
              <a:ea typeface="Trebuchet MS" charset="0"/>
              <a:cs typeface="Trebuchet MS" charset="0"/>
            </a:defRPr>
          </a:pPr>
          <a:endParaRPr lang="en-US"/>
        </a:p>
      </c:txPr>
    </c:title>
    <c:autoTitleDeleted val="0"/>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'Q7 natural disaster deaths'!$E$7</c:f>
              <c:strCache>
                <c:ptCount val="1"/>
                <c:pt idx="0">
                  <c:v>More than doubled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deaths'!$E$9:$E$24</c:f>
              <c:numCache>
                <c:formatCode>0%</c:formatCode>
                <c:ptCount val="16"/>
                <c:pt idx="0">
                  <c:v>0.33</c:v>
                </c:pt>
                <c:pt idx="1">
                  <c:v>0.47857142857142859</c:v>
                </c:pt>
                <c:pt idx="2">
                  <c:v>0.56999999999999995</c:v>
                </c:pt>
                <c:pt idx="3">
                  <c:v>0.62</c:v>
                </c:pt>
                <c:pt idx="4">
                  <c:v>0.51</c:v>
                </c:pt>
                <c:pt idx="5">
                  <c:v>0.54</c:v>
                </c:pt>
                <c:pt idx="6">
                  <c:v>0.49</c:v>
                </c:pt>
                <c:pt idx="7">
                  <c:v>0.48</c:v>
                </c:pt>
                <c:pt idx="8">
                  <c:v>0.52</c:v>
                </c:pt>
                <c:pt idx="9">
                  <c:v>0.44</c:v>
                </c:pt>
                <c:pt idx="10">
                  <c:v>0.39</c:v>
                </c:pt>
                <c:pt idx="11">
                  <c:v>0.37</c:v>
                </c:pt>
                <c:pt idx="12">
                  <c:v>0.41</c:v>
                </c:pt>
                <c:pt idx="13">
                  <c:v>0.43</c:v>
                </c:pt>
                <c:pt idx="14">
                  <c:v>0.48</c:v>
                </c:pt>
                <c:pt idx="15">
                  <c:v>0.45</c:v>
                </c:pt>
              </c:numCache>
            </c:numRef>
          </c:val>
          <c:extLst>
            <c:ext xmlns:c16="http://schemas.microsoft.com/office/drawing/2014/chart" uri="{C3380CC4-5D6E-409C-BE32-E72D297353CC}">
              <c16:uniqueId val="{00000000-EF1A-4DFF-B115-66B372190121}"/>
            </c:ext>
          </c:extLst>
        </c:ser>
        <c:dLbls>
          <c:showLegendKey val="0"/>
          <c:showVal val="0"/>
          <c:showCatName val="0"/>
          <c:showSerName val="0"/>
          <c:showPercent val="0"/>
          <c:showBubbleSize val="0"/>
        </c:dLbls>
        <c:gapWidth val="25"/>
        <c:axId val="-659237600"/>
        <c:axId val="-659232880"/>
      </c:barChart>
      <c:catAx>
        <c:axId val="-659237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232880"/>
        <c:crosses val="autoZero"/>
        <c:auto val="1"/>
        <c:lblAlgn val="ctr"/>
        <c:lblOffset val="100"/>
        <c:noMultiLvlLbl val="0"/>
      </c:catAx>
      <c:valAx>
        <c:axId val="-659232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5923760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0"/>
          <c:order val="0"/>
          <c:tx>
            <c:strRef>
              <c:f>'Q7 natural disaster deaths'!$C$7</c:f>
              <c:strCache>
                <c:ptCount val="1"/>
                <c:pt idx="0">
                  <c:v>Decreased to less than half</c:v>
                </c:pt>
              </c:strCache>
            </c:strRef>
          </c:tx>
          <c:spPr>
            <a:solidFill>
              <a:srgbClr val="00B0F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A13D-4EAD-A27E-21763E2593C7}"/>
              </c:ext>
            </c:extLst>
          </c:dPt>
          <c:dPt>
            <c:idx val="1"/>
            <c:invertIfNegative val="0"/>
            <c:bubble3D val="0"/>
            <c:spPr>
              <a:solidFill>
                <a:srgbClr val="00B0F0"/>
              </a:solidFill>
              <a:ln>
                <a:noFill/>
              </a:ln>
              <a:effectLst/>
            </c:spPr>
            <c:extLst>
              <c:ext xmlns:c16="http://schemas.microsoft.com/office/drawing/2014/chart" uri="{C3380CC4-5D6E-409C-BE32-E72D297353CC}">
                <c16:uniqueId val="{00000003-A13D-4EAD-A27E-21763E2593C7}"/>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deaths'!$C$9:$C$24</c:f>
              <c:numCache>
                <c:formatCode>0%</c:formatCode>
                <c:ptCount val="16"/>
                <c:pt idx="0">
                  <c:v>0.33329999999999999</c:v>
                </c:pt>
                <c:pt idx="1">
                  <c:v>9.9999999999999992E-2</c:v>
                </c:pt>
                <c:pt idx="2">
                  <c:v>0.03</c:v>
                </c:pt>
                <c:pt idx="3">
                  <c:v>0.03</c:v>
                </c:pt>
                <c:pt idx="4">
                  <c:v>0.04</c:v>
                </c:pt>
                <c:pt idx="5">
                  <c:v>0.06</c:v>
                </c:pt>
                <c:pt idx="6">
                  <c:v>0.08</c:v>
                </c:pt>
                <c:pt idx="7">
                  <c:v>0.08</c:v>
                </c:pt>
                <c:pt idx="8">
                  <c:v>0.09</c:v>
                </c:pt>
                <c:pt idx="9">
                  <c:v>0.11</c:v>
                </c:pt>
                <c:pt idx="10">
                  <c:v>0.12</c:v>
                </c:pt>
                <c:pt idx="11">
                  <c:v>0.14000000000000001</c:v>
                </c:pt>
                <c:pt idx="12">
                  <c:v>0.15</c:v>
                </c:pt>
                <c:pt idx="13">
                  <c:v>0.15</c:v>
                </c:pt>
                <c:pt idx="14">
                  <c:v>0.16</c:v>
                </c:pt>
                <c:pt idx="15">
                  <c:v>0.16</c:v>
                </c:pt>
              </c:numCache>
            </c:numRef>
          </c:val>
          <c:extLst>
            <c:ext xmlns:c16="http://schemas.microsoft.com/office/drawing/2014/chart" uri="{C3380CC4-5D6E-409C-BE32-E72D297353CC}">
              <c16:uniqueId val="{00000004-A13D-4EAD-A27E-21763E2593C7}"/>
            </c:ext>
          </c:extLst>
        </c:ser>
        <c:dLbls>
          <c:showLegendKey val="0"/>
          <c:showVal val="0"/>
          <c:showCatName val="0"/>
          <c:showSerName val="0"/>
          <c:showPercent val="0"/>
          <c:showBubbleSize val="0"/>
        </c:dLbls>
        <c:gapWidth val="25"/>
        <c:axId val="-666280048"/>
        <c:axId val="-666275328"/>
      </c:barChart>
      <c:catAx>
        <c:axId val="-66628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275328"/>
        <c:crosses val="autoZero"/>
        <c:auto val="1"/>
        <c:lblAlgn val="ctr"/>
        <c:lblOffset val="100"/>
        <c:noMultiLvlLbl val="0"/>
      </c:catAx>
      <c:valAx>
        <c:axId val="-666275328"/>
        <c:scaling>
          <c:orientation val="minMax"/>
          <c:max val="0.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280048"/>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'Q7 natural disaster deaths'!$D$7</c:f>
              <c:strCache>
                <c:ptCount val="1"/>
                <c:pt idx="0">
                  <c:v>Remained more or less the same</c:v>
                </c:pt>
              </c:strCache>
            </c:strRef>
          </c:tx>
          <c:spPr>
            <a:solidFill>
              <a:srgbClr val="00B0F0"/>
            </a:solidFill>
            <a:ln>
              <a:solidFill>
                <a:srgbClr val="D8D8D8"/>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deaths'!$D$9:$D$24</c:f>
              <c:numCache>
                <c:formatCode>0%</c:formatCode>
                <c:ptCount val="16"/>
                <c:pt idx="0">
                  <c:v>0.33</c:v>
                </c:pt>
                <c:pt idx="1">
                  <c:v>0.42214285714285721</c:v>
                </c:pt>
                <c:pt idx="2">
                  <c:v>0.4</c:v>
                </c:pt>
                <c:pt idx="3">
                  <c:v>0.35</c:v>
                </c:pt>
                <c:pt idx="4">
                  <c:v>0.45</c:v>
                </c:pt>
                <c:pt idx="5">
                  <c:v>0.4</c:v>
                </c:pt>
                <c:pt idx="6">
                  <c:v>0.43</c:v>
                </c:pt>
                <c:pt idx="7">
                  <c:v>0.44</c:v>
                </c:pt>
                <c:pt idx="8">
                  <c:v>0.39</c:v>
                </c:pt>
                <c:pt idx="9">
                  <c:v>0.46</c:v>
                </c:pt>
                <c:pt idx="10">
                  <c:v>0.5</c:v>
                </c:pt>
                <c:pt idx="11">
                  <c:v>0.49</c:v>
                </c:pt>
                <c:pt idx="12">
                  <c:v>0.44</c:v>
                </c:pt>
                <c:pt idx="13">
                  <c:v>0.42</c:v>
                </c:pt>
                <c:pt idx="14">
                  <c:v>0.36</c:v>
                </c:pt>
                <c:pt idx="15">
                  <c:v>0.38</c:v>
                </c:pt>
              </c:numCache>
            </c:numRef>
          </c:val>
          <c:extLst>
            <c:ext xmlns:c16="http://schemas.microsoft.com/office/drawing/2014/chart" uri="{C3380CC4-5D6E-409C-BE32-E72D297353CC}">
              <c16:uniqueId val="{00000000-4B4D-41C4-9E43-CB856F6376F0}"/>
            </c:ext>
          </c:extLst>
        </c:ser>
        <c:dLbls>
          <c:showLegendKey val="0"/>
          <c:showVal val="0"/>
          <c:showCatName val="0"/>
          <c:showSerName val="0"/>
          <c:showPercent val="0"/>
          <c:showBubbleSize val="0"/>
        </c:dLbls>
        <c:gapWidth val="25"/>
        <c:axId val="-666214416"/>
        <c:axId val="-666209696"/>
      </c:barChart>
      <c:catAx>
        <c:axId val="-666214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209696"/>
        <c:crosses val="autoZero"/>
        <c:auto val="1"/>
        <c:lblAlgn val="ctr"/>
        <c:lblOffset val="100"/>
        <c:noMultiLvlLbl val="0"/>
      </c:catAx>
      <c:valAx>
        <c:axId val="-6662096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214416"/>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487688098171"/>
          <c:y val="0.18704561382145399"/>
          <c:w val="0.83029581601170799"/>
          <c:h val="0.73348912857107396"/>
        </c:manualLayout>
      </c:layout>
      <c:barChart>
        <c:barDir val="bar"/>
        <c:grouping val="clustered"/>
        <c:varyColors val="0"/>
        <c:ser>
          <c:idx val="1"/>
          <c:order val="0"/>
          <c:tx>
            <c:strRef>
              <c:f>'Q7 natural disaster deaths'!$E$7</c:f>
              <c:strCache>
                <c:ptCount val="1"/>
                <c:pt idx="0">
                  <c:v>More than doubled</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rebuchet MS" charset="0"/>
                    <a:ea typeface="Trebuchet MS" charset="0"/>
                    <a:cs typeface="Trebuchet MS"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 natural disaster deaths'!$B$9:$B$24</c:f>
              <c:strCache>
                <c:ptCount val="16"/>
                <c:pt idx="0">
                  <c:v>Chimps</c:v>
                </c:pt>
                <c:pt idx="1">
                  <c:v>Average</c:v>
                </c:pt>
                <c:pt idx="2">
                  <c:v>France</c:v>
                </c:pt>
                <c:pt idx="3">
                  <c:v>Hungary</c:v>
                </c:pt>
                <c:pt idx="4">
                  <c:v>Belgium</c:v>
                </c:pt>
                <c:pt idx="5">
                  <c:v>Germany</c:v>
                </c:pt>
                <c:pt idx="6">
                  <c:v>Korea S.</c:v>
                </c:pt>
                <c:pt idx="7">
                  <c:v>Canada</c:v>
                </c:pt>
                <c:pt idx="8">
                  <c:v>Spain</c:v>
                </c:pt>
                <c:pt idx="9">
                  <c:v>US</c:v>
                </c:pt>
                <c:pt idx="10">
                  <c:v>Australia</c:v>
                </c:pt>
                <c:pt idx="11">
                  <c:v>UK</c:v>
                </c:pt>
                <c:pt idx="12">
                  <c:v>Sweden</c:v>
                </c:pt>
                <c:pt idx="13">
                  <c:v>Japan</c:v>
                </c:pt>
                <c:pt idx="14">
                  <c:v>Norway</c:v>
                </c:pt>
                <c:pt idx="15">
                  <c:v>Finland</c:v>
                </c:pt>
              </c:strCache>
            </c:strRef>
          </c:cat>
          <c:val>
            <c:numRef>
              <c:f>'Q7 natural disaster deaths'!$E$9:$E$24</c:f>
              <c:numCache>
                <c:formatCode>0%</c:formatCode>
                <c:ptCount val="16"/>
                <c:pt idx="0">
                  <c:v>0.33</c:v>
                </c:pt>
                <c:pt idx="1">
                  <c:v>0.47857142857142859</c:v>
                </c:pt>
                <c:pt idx="2">
                  <c:v>0.56999999999999995</c:v>
                </c:pt>
                <c:pt idx="3">
                  <c:v>0.62</c:v>
                </c:pt>
                <c:pt idx="4">
                  <c:v>0.51</c:v>
                </c:pt>
                <c:pt idx="5">
                  <c:v>0.54</c:v>
                </c:pt>
                <c:pt idx="6">
                  <c:v>0.49</c:v>
                </c:pt>
                <c:pt idx="7">
                  <c:v>0.48</c:v>
                </c:pt>
                <c:pt idx="8">
                  <c:v>0.52</c:v>
                </c:pt>
                <c:pt idx="9">
                  <c:v>0.44</c:v>
                </c:pt>
                <c:pt idx="10">
                  <c:v>0.39</c:v>
                </c:pt>
                <c:pt idx="11">
                  <c:v>0.37</c:v>
                </c:pt>
                <c:pt idx="12">
                  <c:v>0.41</c:v>
                </c:pt>
                <c:pt idx="13">
                  <c:v>0.43</c:v>
                </c:pt>
                <c:pt idx="14">
                  <c:v>0.48</c:v>
                </c:pt>
                <c:pt idx="15">
                  <c:v>0.45</c:v>
                </c:pt>
              </c:numCache>
            </c:numRef>
          </c:val>
          <c:extLst>
            <c:ext xmlns:c16="http://schemas.microsoft.com/office/drawing/2014/chart" uri="{C3380CC4-5D6E-409C-BE32-E72D297353CC}">
              <c16:uniqueId val="{00000000-08D4-45F8-A70C-87B4AE51B3B3}"/>
            </c:ext>
          </c:extLst>
        </c:ser>
        <c:dLbls>
          <c:showLegendKey val="0"/>
          <c:showVal val="0"/>
          <c:showCatName val="0"/>
          <c:showSerName val="0"/>
          <c:showPercent val="0"/>
          <c:showBubbleSize val="0"/>
        </c:dLbls>
        <c:gapWidth val="25"/>
        <c:axId val="-666161840"/>
        <c:axId val="-666157120"/>
      </c:barChart>
      <c:catAx>
        <c:axId val="-666161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157120"/>
        <c:crosses val="autoZero"/>
        <c:auto val="1"/>
        <c:lblAlgn val="ctr"/>
        <c:lblOffset val="100"/>
        <c:noMultiLvlLbl val="0"/>
      </c:catAx>
      <c:valAx>
        <c:axId val="-666157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charset="0"/>
                <a:ea typeface="Trebuchet MS" charset="0"/>
                <a:cs typeface="Trebuchet MS" charset="0"/>
              </a:defRPr>
            </a:pPr>
            <a:endParaRPr lang="en-US"/>
          </a:p>
        </c:txPr>
        <c:crossAx val="-666161840"/>
        <c:crosses val="autoZero"/>
        <c:crossBetween val="between"/>
      </c:valAx>
      <c:spPr>
        <a:noFill/>
        <a:ln w="12700">
          <a:solidFill>
            <a:srgbClr val="D8D8D8"/>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01.xml"/><Relationship Id="rId3" Type="http://schemas.openxmlformats.org/officeDocument/2006/relationships/chart" Target="../charts/chart96.xml"/><Relationship Id="rId7" Type="http://schemas.openxmlformats.org/officeDocument/2006/relationships/chart" Target="../charts/chart100.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9.xml"/><Relationship Id="rId11" Type="http://schemas.openxmlformats.org/officeDocument/2006/relationships/chart" Target="../charts/chart104.xml"/><Relationship Id="rId5" Type="http://schemas.openxmlformats.org/officeDocument/2006/relationships/chart" Target="../charts/chart98.xml"/><Relationship Id="rId10" Type="http://schemas.openxmlformats.org/officeDocument/2006/relationships/chart" Target="../charts/chart103.xml"/><Relationship Id="rId4" Type="http://schemas.openxmlformats.org/officeDocument/2006/relationships/chart" Target="../charts/chart97.xml"/><Relationship Id="rId9" Type="http://schemas.openxmlformats.org/officeDocument/2006/relationships/chart" Target="../charts/chart10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12.xml"/><Relationship Id="rId3" Type="http://schemas.openxmlformats.org/officeDocument/2006/relationships/chart" Target="../charts/chart107.xml"/><Relationship Id="rId7" Type="http://schemas.openxmlformats.org/officeDocument/2006/relationships/chart" Target="../charts/chart111.xml"/><Relationship Id="rId12" Type="http://schemas.openxmlformats.org/officeDocument/2006/relationships/image" Target="../media/image1.png"/><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chart" Target="../charts/chart110.xml"/><Relationship Id="rId11" Type="http://schemas.openxmlformats.org/officeDocument/2006/relationships/chart" Target="../charts/chart115.xml"/><Relationship Id="rId5" Type="http://schemas.openxmlformats.org/officeDocument/2006/relationships/chart" Target="../charts/chart109.xml"/><Relationship Id="rId10" Type="http://schemas.openxmlformats.org/officeDocument/2006/relationships/chart" Target="../charts/chart114.xml"/><Relationship Id="rId4" Type="http://schemas.openxmlformats.org/officeDocument/2006/relationships/chart" Target="../charts/chart108.xml"/><Relationship Id="rId9" Type="http://schemas.openxmlformats.org/officeDocument/2006/relationships/chart" Target="../charts/chart113.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23.xml"/><Relationship Id="rId3" Type="http://schemas.openxmlformats.org/officeDocument/2006/relationships/chart" Target="../charts/chart118.xml"/><Relationship Id="rId7" Type="http://schemas.openxmlformats.org/officeDocument/2006/relationships/chart" Target="../charts/chart122.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1.xml"/><Relationship Id="rId11" Type="http://schemas.openxmlformats.org/officeDocument/2006/relationships/chart" Target="../charts/chart126.xml"/><Relationship Id="rId5" Type="http://schemas.openxmlformats.org/officeDocument/2006/relationships/chart" Target="../charts/chart120.xml"/><Relationship Id="rId10" Type="http://schemas.openxmlformats.org/officeDocument/2006/relationships/chart" Target="../charts/chart125.xml"/><Relationship Id="rId4" Type="http://schemas.openxmlformats.org/officeDocument/2006/relationships/chart" Target="../charts/chart119.xml"/><Relationship Id="rId9" Type="http://schemas.openxmlformats.org/officeDocument/2006/relationships/chart" Target="../charts/chart12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34.xml"/><Relationship Id="rId3" Type="http://schemas.openxmlformats.org/officeDocument/2006/relationships/chart" Target="../charts/chart129.xml"/><Relationship Id="rId7" Type="http://schemas.openxmlformats.org/officeDocument/2006/relationships/chart" Target="../charts/chart133.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5" Type="http://schemas.openxmlformats.org/officeDocument/2006/relationships/chart" Target="../charts/chart131.xml"/><Relationship Id="rId10" Type="http://schemas.openxmlformats.org/officeDocument/2006/relationships/chart" Target="../charts/chart136.xml"/><Relationship Id="rId4" Type="http://schemas.openxmlformats.org/officeDocument/2006/relationships/chart" Target="../charts/chart130.xml"/><Relationship Id="rId9" Type="http://schemas.openxmlformats.org/officeDocument/2006/relationships/chart" Target="../charts/chart13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45.xml"/><Relationship Id="rId3" Type="http://schemas.openxmlformats.org/officeDocument/2006/relationships/chart" Target="../charts/chart140.xml"/><Relationship Id="rId7" Type="http://schemas.openxmlformats.org/officeDocument/2006/relationships/chart" Target="../charts/chart144.xml"/><Relationship Id="rId2" Type="http://schemas.openxmlformats.org/officeDocument/2006/relationships/chart" Target="../charts/chart139.xml"/><Relationship Id="rId1" Type="http://schemas.openxmlformats.org/officeDocument/2006/relationships/chart" Target="../charts/chart138.xml"/><Relationship Id="rId6" Type="http://schemas.openxmlformats.org/officeDocument/2006/relationships/chart" Target="../charts/chart143.xml"/><Relationship Id="rId11" Type="http://schemas.openxmlformats.org/officeDocument/2006/relationships/chart" Target="../charts/chart148.xml"/><Relationship Id="rId5" Type="http://schemas.openxmlformats.org/officeDocument/2006/relationships/chart" Target="../charts/chart142.xml"/><Relationship Id="rId10" Type="http://schemas.openxmlformats.org/officeDocument/2006/relationships/chart" Target="../charts/chart147.xml"/><Relationship Id="rId4" Type="http://schemas.openxmlformats.org/officeDocument/2006/relationships/chart" Target="../charts/chart141.xml"/><Relationship Id="rId9" Type="http://schemas.openxmlformats.org/officeDocument/2006/relationships/chart" Target="../charts/chart14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56.xml"/><Relationship Id="rId3" Type="http://schemas.openxmlformats.org/officeDocument/2006/relationships/chart" Target="../charts/chart151.xml"/><Relationship Id="rId7" Type="http://schemas.openxmlformats.org/officeDocument/2006/relationships/chart" Target="../charts/chart155.xml"/><Relationship Id="rId2" Type="http://schemas.openxmlformats.org/officeDocument/2006/relationships/chart" Target="../charts/chart150.xml"/><Relationship Id="rId1" Type="http://schemas.openxmlformats.org/officeDocument/2006/relationships/chart" Target="../charts/chart149.xml"/><Relationship Id="rId6" Type="http://schemas.openxmlformats.org/officeDocument/2006/relationships/chart" Target="../charts/chart154.xml"/><Relationship Id="rId11" Type="http://schemas.openxmlformats.org/officeDocument/2006/relationships/chart" Target="../charts/chart159.xml"/><Relationship Id="rId5" Type="http://schemas.openxmlformats.org/officeDocument/2006/relationships/chart" Target="../charts/chart153.xml"/><Relationship Id="rId10" Type="http://schemas.openxmlformats.org/officeDocument/2006/relationships/chart" Target="../charts/chart158.xml"/><Relationship Id="rId4" Type="http://schemas.openxmlformats.org/officeDocument/2006/relationships/chart" Target="../charts/chart152.xml"/><Relationship Id="rId9" Type="http://schemas.openxmlformats.org/officeDocument/2006/relationships/chart" Target="../charts/chart15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67.xml"/><Relationship Id="rId3" Type="http://schemas.openxmlformats.org/officeDocument/2006/relationships/chart" Target="../charts/chart162.xml"/><Relationship Id="rId7" Type="http://schemas.openxmlformats.org/officeDocument/2006/relationships/chart" Target="../charts/chart166.xml"/><Relationship Id="rId2" Type="http://schemas.openxmlformats.org/officeDocument/2006/relationships/chart" Target="../charts/chart161.xml"/><Relationship Id="rId1" Type="http://schemas.openxmlformats.org/officeDocument/2006/relationships/chart" Target="../charts/chart160.xml"/><Relationship Id="rId6" Type="http://schemas.openxmlformats.org/officeDocument/2006/relationships/chart" Target="../charts/chart165.xml"/><Relationship Id="rId11" Type="http://schemas.openxmlformats.org/officeDocument/2006/relationships/chart" Target="../charts/chart170.xml"/><Relationship Id="rId5" Type="http://schemas.openxmlformats.org/officeDocument/2006/relationships/chart" Target="../charts/chart164.xml"/><Relationship Id="rId10" Type="http://schemas.openxmlformats.org/officeDocument/2006/relationships/chart" Target="../charts/chart169.xml"/><Relationship Id="rId4" Type="http://schemas.openxmlformats.org/officeDocument/2006/relationships/chart" Target="../charts/chart163.xml"/><Relationship Id="rId9" Type="http://schemas.openxmlformats.org/officeDocument/2006/relationships/chart" Target="../charts/chart16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chart" Target="../charts/chart3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6.xml"/><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0" Type="http://schemas.openxmlformats.org/officeDocument/2006/relationships/chart" Target="../charts/chart48.xml"/><Relationship Id="rId4" Type="http://schemas.openxmlformats.org/officeDocument/2006/relationships/chart" Target="../charts/chart42.xml"/><Relationship Id="rId9"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11" Type="http://schemas.openxmlformats.org/officeDocument/2006/relationships/chart" Target="../charts/chart60.xml"/><Relationship Id="rId5" Type="http://schemas.openxmlformats.org/officeDocument/2006/relationships/chart" Target="../charts/chart54.xml"/><Relationship Id="rId10" Type="http://schemas.openxmlformats.org/officeDocument/2006/relationships/chart" Target="../charts/chart59.xml"/><Relationship Id="rId4" Type="http://schemas.openxmlformats.org/officeDocument/2006/relationships/chart" Target="../charts/chart53.xml"/><Relationship Id="rId9" Type="http://schemas.openxmlformats.org/officeDocument/2006/relationships/chart" Target="../charts/chart5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79.xml"/><Relationship Id="rId3" Type="http://schemas.openxmlformats.org/officeDocument/2006/relationships/chart" Target="../charts/chart74.xml"/><Relationship Id="rId7" Type="http://schemas.openxmlformats.org/officeDocument/2006/relationships/chart" Target="../charts/chart78.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11" Type="http://schemas.openxmlformats.org/officeDocument/2006/relationships/chart" Target="../charts/chart82.xml"/><Relationship Id="rId5" Type="http://schemas.openxmlformats.org/officeDocument/2006/relationships/chart" Target="../charts/chart76.xml"/><Relationship Id="rId10" Type="http://schemas.openxmlformats.org/officeDocument/2006/relationships/chart" Target="../charts/chart81.xml"/><Relationship Id="rId4" Type="http://schemas.openxmlformats.org/officeDocument/2006/relationships/chart" Target="../charts/chart75.xml"/><Relationship Id="rId9" Type="http://schemas.openxmlformats.org/officeDocument/2006/relationships/chart" Target="../charts/chart8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90.xml"/><Relationship Id="rId3" Type="http://schemas.openxmlformats.org/officeDocument/2006/relationships/chart" Target="../charts/chart85.xml"/><Relationship Id="rId7" Type="http://schemas.openxmlformats.org/officeDocument/2006/relationships/chart" Target="../charts/chart89.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8.xml"/><Relationship Id="rId11" Type="http://schemas.openxmlformats.org/officeDocument/2006/relationships/chart" Target="../charts/chart93.xml"/><Relationship Id="rId5" Type="http://schemas.openxmlformats.org/officeDocument/2006/relationships/chart" Target="../charts/chart87.xml"/><Relationship Id="rId10" Type="http://schemas.openxmlformats.org/officeDocument/2006/relationships/chart" Target="../charts/chart92.xml"/><Relationship Id="rId4" Type="http://schemas.openxmlformats.org/officeDocument/2006/relationships/chart" Target="../charts/chart86.xml"/><Relationship Id="rId9" Type="http://schemas.openxmlformats.org/officeDocument/2006/relationships/chart" Target="../charts/chart91.xml"/></Relationships>
</file>

<file path=xl/drawings/drawing1.xml><?xml version="1.0" encoding="utf-8"?>
<xdr:wsDr xmlns:xdr="http://schemas.openxmlformats.org/drawingml/2006/spreadsheetDrawing" xmlns:a="http://schemas.openxmlformats.org/drawingml/2006/main">
  <xdr:twoCellAnchor>
    <xdr:from>
      <xdr:col>6</xdr:col>
      <xdr:colOff>85820</xdr:colOff>
      <xdr:row>21</xdr:row>
      <xdr:rowOff>241876</xdr:rowOff>
    </xdr:from>
    <xdr:to>
      <xdr:col>16</xdr:col>
      <xdr:colOff>360796</xdr:colOff>
      <xdr:row>38</xdr:row>
      <xdr:rowOff>101022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181089</xdr:colOff>
      <xdr:row>49</xdr:row>
      <xdr:rowOff>149410</xdr:rowOff>
    </xdr:from>
    <xdr:to>
      <xdr:col>29</xdr:col>
      <xdr:colOff>520140</xdr:colOff>
      <xdr:row>89</xdr:row>
      <xdr:rowOff>165285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359654</xdr:colOff>
      <xdr:row>9</xdr:row>
      <xdr:rowOff>55495</xdr:rowOff>
    </xdr:from>
    <xdr:to>
      <xdr:col>42</xdr:col>
      <xdr:colOff>522942</xdr:colOff>
      <xdr:row>49</xdr:row>
      <xdr:rowOff>71370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779076</xdr:colOff>
      <xdr:row>9</xdr:row>
      <xdr:rowOff>74706</xdr:rowOff>
    </xdr:from>
    <xdr:to>
      <xdr:col>57</xdr:col>
      <xdr:colOff>298823</xdr:colOff>
      <xdr:row>49</xdr:row>
      <xdr:rowOff>90581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310522</xdr:colOff>
      <xdr:row>142</xdr:row>
      <xdr:rowOff>126906</xdr:rowOff>
    </xdr:from>
    <xdr:to>
      <xdr:col>23</xdr:col>
      <xdr:colOff>809682</xdr:colOff>
      <xdr:row>182</xdr:row>
      <xdr:rowOff>142779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747718</xdr:colOff>
      <xdr:row>142</xdr:row>
      <xdr:rowOff>115928</xdr:rowOff>
    </xdr:from>
    <xdr:to>
      <xdr:col>31</xdr:col>
      <xdr:colOff>668867</xdr:colOff>
      <xdr:row>182</xdr:row>
      <xdr:rowOff>131801</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208922</xdr:colOff>
      <xdr:row>186</xdr:row>
      <xdr:rowOff>3641</xdr:rowOff>
    </xdr:from>
    <xdr:to>
      <xdr:col>23</xdr:col>
      <xdr:colOff>682682</xdr:colOff>
      <xdr:row>226</xdr:row>
      <xdr:rowOff>15779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671518</xdr:colOff>
      <xdr:row>185</xdr:row>
      <xdr:rowOff>90528</xdr:rowOff>
    </xdr:from>
    <xdr:to>
      <xdr:col>31</xdr:col>
      <xdr:colOff>592667</xdr:colOff>
      <xdr:row>225</xdr:row>
      <xdr:rowOff>106401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62284</xdr:colOff>
      <xdr:row>92</xdr:row>
      <xdr:rowOff>197022</xdr:rowOff>
    </xdr:from>
    <xdr:to>
      <xdr:col>31</xdr:col>
      <xdr:colOff>672241</xdr:colOff>
      <xdr:row>137</xdr:row>
      <xdr:rowOff>59724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186413</xdr:colOff>
      <xdr:row>8</xdr:row>
      <xdr:rowOff>186763</xdr:rowOff>
    </xdr:from>
    <xdr:to>
      <xdr:col>30</xdr:col>
      <xdr:colOff>74707</xdr:colOff>
      <xdr:row>49</xdr:row>
      <xdr:rowOff>15873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343806</xdr:colOff>
      <xdr:row>8</xdr:row>
      <xdr:rowOff>76200</xdr:rowOff>
    </xdr:from>
    <xdr:to>
      <xdr:col>46</xdr:col>
      <xdr:colOff>584200</xdr:colOff>
      <xdr:row>48</xdr:row>
      <xdr:rowOff>92074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11795</xdr:colOff>
      <xdr:row>8</xdr:row>
      <xdr:rowOff>76200</xdr:rowOff>
    </xdr:from>
    <xdr:to>
      <xdr:col>55</xdr:col>
      <xdr:colOff>203200</xdr:colOff>
      <xdr:row>48</xdr:row>
      <xdr:rowOff>92074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513722</xdr:colOff>
      <xdr:row>142</xdr:row>
      <xdr:rowOff>114206</xdr:rowOff>
    </xdr:from>
    <xdr:to>
      <xdr:col>24</xdr:col>
      <xdr:colOff>736600</xdr:colOff>
      <xdr:row>182</xdr:row>
      <xdr:rowOff>142779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61919</xdr:colOff>
      <xdr:row>142</xdr:row>
      <xdr:rowOff>166728</xdr:rowOff>
    </xdr:from>
    <xdr:to>
      <xdr:col>29</xdr:col>
      <xdr:colOff>711200</xdr:colOff>
      <xdr:row>182</xdr:row>
      <xdr:rowOff>182601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412122</xdr:colOff>
      <xdr:row>185</xdr:row>
      <xdr:rowOff>190406</xdr:rowOff>
    </xdr:from>
    <xdr:to>
      <xdr:col>24</xdr:col>
      <xdr:colOff>607216</xdr:colOff>
      <xdr:row>226</xdr:row>
      <xdr:rowOff>15779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823919</xdr:colOff>
      <xdr:row>185</xdr:row>
      <xdr:rowOff>141328</xdr:rowOff>
    </xdr:from>
    <xdr:to>
      <xdr:col>29</xdr:col>
      <xdr:colOff>635000</xdr:colOff>
      <xdr:row>225</xdr:row>
      <xdr:rowOff>157201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50800</xdr:colOff>
      <xdr:row>31</xdr:row>
      <xdr:rowOff>101600</xdr:rowOff>
    </xdr:from>
    <xdr:to>
      <xdr:col>4</xdr:col>
      <xdr:colOff>939800</xdr:colOff>
      <xdr:row>42</xdr:row>
      <xdr:rowOff>124683</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1600200" y="6959600"/>
          <a:ext cx="3530600" cy="22582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242206</xdr:colOff>
      <xdr:row>8</xdr:row>
      <xdr:rowOff>60778</xdr:rowOff>
    </xdr:from>
    <xdr:to>
      <xdr:col>44</xdr:col>
      <xdr:colOff>482600</xdr:colOff>
      <xdr:row>48</xdr:row>
      <xdr:rowOff>76652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672194</xdr:colOff>
      <xdr:row>8</xdr:row>
      <xdr:rowOff>50800</xdr:rowOff>
    </xdr:from>
    <xdr:to>
      <xdr:col>60</xdr:col>
      <xdr:colOff>177800</xdr:colOff>
      <xdr:row>48</xdr:row>
      <xdr:rowOff>66674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310522</xdr:colOff>
      <xdr:row>142</xdr:row>
      <xdr:rowOff>126906</xdr:rowOff>
    </xdr:from>
    <xdr:to>
      <xdr:col>23</xdr:col>
      <xdr:colOff>809682</xdr:colOff>
      <xdr:row>182</xdr:row>
      <xdr:rowOff>142779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747718</xdr:colOff>
      <xdr:row>142</xdr:row>
      <xdr:rowOff>115928</xdr:rowOff>
    </xdr:from>
    <xdr:to>
      <xdr:col>31</xdr:col>
      <xdr:colOff>668867</xdr:colOff>
      <xdr:row>182</xdr:row>
      <xdr:rowOff>131801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208922</xdr:colOff>
      <xdr:row>185</xdr:row>
      <xdr:rowOff>190406</xdr:rowOff>
    </xdr:from>
    <xdr:to>
      <xdr:col>23</xdr:col>
      <xdr:colOff>682682</xdr:colOff>
      <xdr:row>226</xdr:row>
      <xdr:rowOff>15779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671518</xdr:colOff>
      <xdr:row>185</xdr:row>
      <xdr:rowOff>90528</xdr:rowOff>
    </xdr:from>
    <xdr:to>
      <xdr:col>31</xdr:col>
      <xdr:colOff>592667</xdr:colOff>
      <xdr:row>225</xdr:row>
      <xdr:rowOff>106401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267606</xdr:colOff>
      <xdr:row>8</xdr:row>
      <xdr:rowOff>76200</xdr:rowOff>
    </xdr:from>
    <xdr:to>
      <xdr:col>46</xdr:col>
      <xdr:colOff>660400</xdr:colOff>
      <xdr:row>48</xdr:row>
      <xdr:rowOff>92074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113395</xdr:colOff>
      <xdr:row>8</xdr:row>
      <xdr:rowOff>50800</xdr:rowOff>
    </xdr:from>
    <xdr:to>
      <xdr:col>56</xdr:col>
      <xdr:colOff>787400</xdr:colOff>
      <xdr:row>48</xdr:row>
      <xdr:rowOff>66674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513722</xdr:colOff>
      <xdr:row>142</xdr:row>
      <xdr:rowOff>177706</xdr:rowOff>
    </xdr:from>
    <xdr:to>
      <xdr:col>24</xdr:col>
      <xdr:colOff>787400</xdr:colOff>
      <xdr:row>182</xdr:row>
      <xdr:rowOff>193579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214319</xdr:colOff>
      <xdr:row>143</xdr:row>
      <xdr:rowOff>14328</xdr:rowOff>
    </xdr:from>
    <xdr:to>
      <xdr:col>31</xdr:col>
      <xdr:colOff>228600</xdr:colOff>
      <xdr:row>183</xdr:row>
      <xdr:rowOff>30201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412122</xdr:colOff>
      <xdr:row>186</xdr:row>
      <xdr:rowOff>38006</xdr:rowOff>
    </xdr:from>
    <xdr:to>
      <xdr:col>24</xdr:col>
      <xdr:colOff>657800</xdr:colOff>
      <xdr:row>226</xdr:row>
      <xdr:rowOff>66579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138119</xdr:colOff>
      <xdr:row>185</xdr:row>
      <xdr:rowOff>192128</xdr:rowOff>
    </xdr:from>
    <xdr:to>
      <xdr:col>31</xdr:col>
      <xdr:colOff>152400</xdr:colOff>
      <xdr:row>226</xdr:row>
      <xdr:rowOff>4801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470807</xdr:colOff>
      <xdr:row>8</xdr:row>
      <xdr:rowOff>136978</xdr:rowOff>
    </xdr:from>
    <xdr:to>
      <xdr:col>40</xdr:col>
      <xdr:colOff>558800</xdr:colOff>
      <xdr:row>48</xdr:row>
      <xdr:rowOff>152852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748394</xdr:colOff>
      <xdr:row>8</xdr:row>
      <xdr:rowOff>90715</xdr:rowOff>
    </xdr:from>
    <xdr:to>
      <xdr:col>60</xdr:col>
      <xdr:colOff>228600</xdr:colOff>
      <xdr:row>48</xdr:row>
      <xdr:rowOff>106589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539122</xdr:colOff>
      <xdr:row>142</xdr:row>
      <xdr:rowOff>177706</xdr:rowOff>
    </xdr:from>
    <xdr:to>
      <xdr:col>22</xdr:col>
      <xdr:colOff>330200</xdr:colOff>
      <xdr:row>182</xdr:row>
      <xdr:rowOff>193579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620718</xdr:colOff>
      <xdr:row>142</xdr:row>
      <xdr:rowOff>141328</xdr:rowOff>
    </xdr:from>
    <xdr:to>
      <xdr:col>32</xdr:col>
      <xdr:colOff>203200</xdr:colOff>
      <xdr:row>182</xdr:row>
      <xdr:rowOff>157201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437522</xdr:colOff>
      <xdr:row>186</xdr:row>
      <xdr:rowOff>38006</xdr:rowOff>
    </xdr:from>
    <xdr:to>
      <xdr:col>22</xdr:col>
      <xdr:colOff>209762</xdr:colOff>
      <xdr:row>226</xdr:row>
      <xdr:rowOff>66579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544518</xdr:colOff>
      <xdr:row>185</xdr:row>
      <xdr:rowOff>115928</xdr:rowOff>
    </xdr:from>
    <xdr:to>
      <xdr:col>32</xdr:col>
      <xdr:colOff>127000</xdr:colOff>
      <xdr:row>225</xdr:row>
      <xdr:rowOff>131801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343806</xdr:colOff>
      <xdr:row>8</xdr:row>
      <xdr:rowOff>101600</xdr:rowOff>
    </xdr:from>
    <xdr:to>
      <xdr:col>46</xdr:col>
      <xdr:colOff>558800</xdr:colOff>
      <xdr:row>48</xdr:row>
      <xdr:rowOff>117474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824595</xdr:colOff>
      <xdr:row>8</xdr:row>
      <xdr:rowOff>101600</xdr:rowOff>
    </xdr:from>
    <xdr:to>
      <xdr:col>55</xdr:col>
      <xdr:colOff>101600</xdr:colOff>
      <xdr:row>48</xdr:row>
      <xdr:rowOff>117474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437522</xdr:colOff>
      <xdr:row>142</xdr:row>
      <xdr:rowOff>165006</xdr:rowOff>
    </xdr:from>
    <xdr:to>
      <xdr:col>24</xdr:col>
      <xdr:colOff>584200</xdr:colOff>
      <xdr:row>182</xdr:row>
      <xdr:rowOff>193579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239719</xdr:colOff>
      <xdr:row>142</xdr:row>
      <xdr:rowOff>192128</xdr:rowOff>
    </xdr:from>
    <xdr:to>
      <xdr:col>30</xdr:col>
      <xdr:colOff>50800</xdr:colOff>
      <xdr:row>183</xdr:row>
      <xdr:rowOff>4801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462922</xdr:colOff>
      <xdr:row>185</xdr:row>
      <xdr:rowOff>190406</xdr:rowOff>
    </xdr:from>
    <xdr:to>
      <xdr:col>24</xdr:col>
      <xdr:colOff>582139</xdr:colOff>
      <xdr:row>226</xdr:row>
      <xdr:rowOff>15779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163519</xdr:colOff>
      <xdr:row>185</xdr:row>
      <xdr:rowOff>166728</xdr:rowOff>
    </xdr:from>
    <xdr:to>
      <xdr:col>29</xdr:col>
      <xdr:colOff>812800</xdr:colOff>
      <xdr:row>225</xdr:row>
      <xdr:rowOff>182601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267607</xdr:colOff>
      <xdr:row>8</xdr:row>
      <xdr:rowOff>111578</xdr:rowOff>
    </xdr:from>
    <xdr:to>
      <xdr:col>39</xdr:col>
      <xdr:colOff>457201</xdr:colOff>
      <xdr:row>48</xdr:row>
      <xdr:rowOff>127452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697595</xdr:colOff>
      <xdr:row>8</xdr:row>
      <xdr:rowOff>101600</xdr:rowOff>
    </xdr:from>
    <xdr:to>
      <xdr:col>48</xdr:col>
      <xdr:colOff>76200</xdr:colOff>
      <xdr:row>48</xdr:row>
      <xdr:rowOff>117474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24</xdr:col>
      <xdr:colOff>127000</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589922</xdr:colOff>
      <xdr:row>142</xdr:row>
      <xdr:rowOff>139606</xdr:rowOff>
    </xdr:from>
    <xdr:to>
      <xdr:col>31</xdr:col>
      <xdr:colOff>381000</xdr:colOff>
      <xdr:row>182</xdr:row>
      <xdr:rowOff>168179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163519</xdr:colOff>
      <xdr:row>142</xdr:row>
      <xdr:rowOff>192128</xdr:rowOff>
    </xdr:from>
    <xdr:to>
      <xdr:col>38</xdr:col>
      <xdr:colOff>101601</xdr:colOff>
      <xdr:row>183</xdr:row>
      <xdr:rowOff>4801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24</xdr:col>
      <xdr:colOff>101600</xdr:colOff>
      <xdr:row>225</xdr:row>
      <xdr:rowOff>185414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488322</xdr:colOff>
      <xdr:row>186</xdr:row>
      <xdr:rowOff>12606</xdr:rowOff>
    </xdr:from>
    <xdr:to>
      <xdr:col>31</xdr:col>
      <xdr:colOff>258945</xdr:colOff>
      <xdr:row>226</xdr:row>
      <xdr:rowOff>41179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87319</xdr:colOff>
      <xdr:row>185</xdr:row>
      <xdr:rowOff>166728</xdr:rowOff>
    </xdr:from>
    <xdr:to>
      <xdr:col>38</xdr:col>
      <xdr:colOff>25401</xdr:colOff>
      <xdr:row>225</xdr:row>
      <xdr:rowOff>182601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4709</xdr:rowOff>
    </xdr:from>
    <xdr:to>
      <xdr:col>31</xdr:col>
      <xdr:colOff>352926</xdr:colOff>
      <xdr:row>140</xdr:row>
      <xdr:rowOff>48839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62187</xdr:colOff>
      <xdr:row>4</xdr:row>
      <xdr:rowOff>127931</xdr:rowOff>
    </xdr:from>
    <xdr:to>
      <xdr:col>39</xdr:col>
      <xdr:colOff>381000</xdr:colOff>
      <xdr:row>51</xdr:row>
      <xdr:rowOff>56848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39906</xdr:colOff>
      <xdr:row>52</xdr:row>
      <xdr:rowOff>17045</xdr:rowOff>
    </xdr:from>
    <xdr:to>
      <xdr:col>39</xdr:col>
      <xdr:colOff>358719</xdr:colOff>
      <xdr:row>100</xdr:row>
      <xdr:rowOff>152706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39907</xdr:colOff>
      <xdr:row>101</xdr:row>
      <xdr:rowOff>173012</xdr:rowOff>
    </xdr:from>
    <xdr:to>
      <xdr:col>39</xdr:col>
      <xdr:colOff>358720</xdr:colOff>
      <xdr:row>150</xdr:row>
      <xdr:rowOff>82747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62187</xdr:colOff>
      <xdr:row>153</xdr:row>
      <xdr:rowOff>12996</xdr:rowOff>
    </xdr:from>
    <xdr:to>
      <xdr:col>39</xdr:col>
      <xdr:colOff>381000</xdr:colOff>
      <xdr:row>201</xdr:row>
      <xdr:rowOff>179040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293093</xdr:colOff>
      <xdr:row>4</xdr:row>
      <xdr:rowOff>61607</xdr:rowOff>
    </xdr:from>
    <xdr:to>
      <xdr:col>60</xdr:col>
      <xdr:colOff>611906</xdr:colOff>
      <xdr:row>51</xdr:row>
      <xdr:rowOff>81814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40</xdr:col>
      <xdr:colOff>293093</xdr:colOff>
      <xdr:row>52</xdr:row>
      <xdr:rowOff>12993</xdr:rowOff>
    </xdr:from>
    <xdr:to>
      <xdr:col>60</xdr:col>
      <xdr:colOff>611906</xdr:colOff>
      <xdr:row>100</xdr:row>
      <xdr:rowOff>179035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40</xdr:col>
      <xdr:colOff>293093</xdr:colOff>
      <xdr:row>101</xdr:row>
      <xdr:rowOff>83885</xdr:rowOff>
    </xdr:from>
    <xdr:to>
      <xdr:col>60</xdr:col>
      <xdr:colOff>611906</xdr:colOff>
      <xdr:row>150</xdr:row>
      <xdr:rowOff>19020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40</xdr:col>
      <xdr:colOff>293093</xdr:colOff>
      <xdr:row>152</xdr:row>
      <xdr:rowOff>79837</xdr:rowOff>
    </xdr:from>
    <xdr:to>
      <xdr:col>60</xdr:col>
      <xdr:colOff>611906</xdr:colOff>
      <xdr:row>201</xdr:row>
      <xdr:rowOff>14971</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61</xdr:col>
      <xdr:colOff>754912</xdr:colOff>
      <xdr:row>4</xdr:row>
      <xdr:rowOff>154780</xdr:rowOff>
    </xdr:from>
    <xdr:to>
      <xdr:col>82</xdr:col>
      <xdr:colOff>265544</xdr:colOff>
      <xdr:row>51</xdr:row>
      <xdr:rowOff>174986</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61</xdr:col>
      <xdr:colOff>754912</xdr:colOff>
      <xdr:row>52</xdr:row>
      <xdr:rowOff>93468</xdr:rowOff>
    </xdr:from>
    <xdr:to>
      <xdr:col>82</xdr:col>
      <xdr:colOff>265544</xdr:colOff>
      <xdr:row>101</xdr:row>
      <xdr:rowOff>41301</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61</xdr:col>
      <xdr:colOff>754912</xdr:colOff>
      <xdr:row>102</xdr:row>
      <xdr:rowOff>115455</xdr:rowOff>
    </xdr:from>
    <xdr:to>
      <xdr:col>82</xdr:col>
      <xdr:colOff>265544</xdr:colOff>
      <xdr:row>151</xdr:row>
      <xdr:rowOff>20207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61</xdr:col>
      <xdr:colOff>754912</xdr:colOff>
      <xdr:row>152</xdr:row>
      <xdr:rowOff>201458</xdr:rowOff>
    </xdr:from>
    <xdr:to>
      <xdr:col>82</xdr:col>
      <xdr:colOff>265544</xdr:colOff>
      <xdr:row>201</xdr:row>
      <xdr:rowOff>161993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83</xdr:col>
      <xdr:colOff>177638</xdr:colOff>
      <xdr:row>4</xdr:row>
      <xdr:rowOff>293698</xdr:rowOff>
    </xdr:from>
    <xdr:to>
      <xdr:col>103</xdr:col>
      <xdr:colOff>496452</xdr:colOff>
      <xdr:row>52</xdr:row>
      <xdr:rowOff>87979</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83</xdr:col>
      <xdr:colOff>199918</xdr:colOff>
      <xdr:row>53</xdr:row>
      <xdr:rowOff>44561</xdr:rowOff>
    </xdr:from>
    <xdr:to>
      <xdr:col>103</xdr:col>
      <xdr:colOff>518732</xdr:colOff>
      <xdr:row>101</xdr:row>
      <xdr:rowOff>180221</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21</xdr:col>
      <xdr:colOff>650488</xdr:colOff>
      <xdr:row>41</xdr:row>
      <xdr:rowOff>15874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40</xdr:row>
      <xdr:rowOff>216827</xdr:rowOff>
    </xdr:from>
    <xdr:to>
      <xdr:col>21</xdr:col>
      <xdr:colOff>636497</xdr:colOff>
      <xdr:row>80</xdr:row>
      <xdr:rowOff>185854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81</xdr:row>
      <xdr:rowOff>26084</xdr:rowOff>
    </xdr:from>
    <xdr:to>
      <xdr:col>21</xdr:col>
      <xdr:colOff>650488</xdr:colOff>
      <xdr:row>118</xdr:row>
      <xdr:rowOff>28469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568158</xdr:colOff>
      <xdr:row>1</xdr:row>
      <xdr:rowOff>33422</xdr:rowOff>
    </xdr:from>
    <xdr:to>
      <xdr:col>42</xdr:col>
      <xdr:colOff>355600</xdr:colOff>
      <xdr:row>41</xdr:row>
      <xdr:rowOff>37436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601578</xdr:colOff>
      <xdr:row>40</xdr:row>
      <xdr:rowOff>133684</xdr:rowOff>
    </xdr:from>
    <xdr:to>
      <xdr:col>42</xdr:col>
      <xdr:colOff>262513</xdr:colOff>
      <xdr:row>79</xdr:row>
      <xdr:rowOff>87938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568158</xdr:colOff>
      <xdr:row>79</xdr:row>
      <xdr:rowOff>100263</xdr:rowOff>
    </xdr:from>
    <xdr:to>
      <xdr:col>42</xdr:col>
      <xdr:colOff>287814</xdr:colOff>
      <xdr:row>119</xdr:row>
      <xdr:rowOff>155697</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254000</xdr:colOff>
      <xdr:row>1</xdr:row>
      <xdr:rowOff>152400</xdr:rowOff>
    </xdr:from>
    <xdr:to>
      <xdr:col>64</xdr:col>
      <xdr:colOff>127000</xdr:colOff>
      <xdr:row>40</xdr:row>
      <xdr:rowOff>96861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42</xdr:col>
      <xdr:colOff>711200</xdr:colOff>
      <xdr:row>40</xdr:row>
      <xdr:rowOff>152400</xdr:rowOff>
    </xdr:from>
    <xdr:to>
      <xdr:col>64</xdr:col>
      <xdr:colOff>45290</xdr:colOff>
      <xdr:row>80</xdr:row>
      <xdr:rowOff>117028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711200</xdr:colOff>
      <xdr:row>80</xdr:row>
      <xdr:rowOff>0</xdr:rowOff>
    </xdr:from>
    <xdr:to>
      <xdr:col>64</xdr:col>
      <xdr:colOff>126987</xdr:colOff>
      <xdr:row>119</xdr:row>
      <xdr:rowOff>145262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64</xdr:col>
      <xdr:colOff>660399</xdr:colOff>
      <xdr:row>2</xdr:row>
      <xdr:rowOff>16933</xdr:rowOff>
    </xdr:from>
    <xdr:to>
      <xdr:col>85</xdr:col>
      <xdr:colOff>807289</xdr:colOff>
      <xdr:row>40</xdr:row>
      <xdr:rowOff>97867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64</xdr:col>
      <xdr:colOff>660399</xdr:colOff>
      <xdr:row>40</xdr:row>
      <xdr:rowOff>67734</xdr:rowOff>
    </xdr:from>
    <xdr:to>
      <xdr:col>86</xdr:col>
      <xdr:colOff>4052</xdr:colOff>
      <xdr:row>79</xdr:row>
      <xdr:rowOff>110873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64</xdr:col>
      <xdr:colOff>660399</xdr:colOff>
      <xdr:row>79</xdr:row>
      <xdr:rowOff>135467</xdr:rowOff>
    </xdr:from>
    <xdr:to>
      <xdr:col>86</xdr:col>
      <xdr:colOff>17484</xdr:colOff>
      <xdr:row>119</xdr:row>
      <xdr:rowOff>2327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445407</xdr:colOff>
      <xdr:row>8</xdr:row>
      <xdr:rowOff>86178</xdr:rowOff>
    </xdr:from>
    <xdr:to>
      <xdr:col>41</xdr:col>
      <xdr:colOff>152400</xdr:colOff>
      <xdr:row>48</xdr:row>
      <xdr:rowOff>102052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316594</xdr:colOff>
      <xdr:row>8</xdr:row>
      <xdr:rowOff>65315</xdr:rowOff>
    </xdr:from>
    <xdr:to>
      <xdr:col>58</xdr:col>
      <xdr:colOff>431800</xdr:colOff>
      <xdr:row>48</xdr:row>
      <xdr:rowOff>81189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457200</xdr:colOff>
      <xdr:row>142</xdr:row>
      <xdr:rowOff>190406</xdr:rowOff>
    </xdr:from>
    <xdr:to>
      <xdr:col>22</xdr:col>
      <xdr:colOff>787400</xdr:colOff>
      <xdr:row>183</xdr:row>
      <xdr:rowOff>15779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265118</xdr:colOff>
      <xdr:row>143</xdr:row>
      <xdr:rowOff>39728</xdr:rowOff>
    </xdr:from>
    <xdr:to>
      <xdr:col>32</xdr:col>
      <xdr:colOff>101600</xdr:colOff>
      <xdr:row>183</xdr:row>
      <xdr:rowOff>55601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355302</xdr:colOff>
      <xdr:row>186</xdr:row>
      <xdr:rowOff>63406</xdr:rowOff>
    </xdr:from>
    <xdr:to>
      <xdr:col>22</xdr:col>
      <xdr:colOff>664375</xdr:colOff>
      <xdr:row>226</xdr:row>
      <xdr:rowOff>91979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188918</xdr:colOff>
      <xdr:row>186</xdr:row>
      <xdr:rowOff>14328</xdr:rowOff>
    </xdr:from>
    <xdr:to>
      <xdr:col>32</xdr:col>
      <xdr:colOff>25400</xdr:colOff>
      <xdr:row>226</xdr:row>
      <xdr:rowOff>30201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343806</xdr:colOff>
      <xdr:row>8</xdr:row>
      <xdr:rowOff>60778</xdr:rowOff>
    </xdr:from>
    <xdr:to>
      <xdr:col>50</xdr:col>
      <xdr:colOff>609600</xdr:colOff>
      <xdr:row>48</xdr:row>
      <xdr:rowOff>76652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11794</xdr:colOff>
      <xdr:row>8</xdr:row>
      <xdr:rowOff>65315</xdr:rowOff>
    </xdr:from>
    <xdr:to>
      <xdr:col>59</xdr:col>
      <xdr:colOff>101600</xdr:colOff>
      <xdr:row>48</xdr:row>
      <xdr:rowOff>81189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386722</xdr:colOff>
      <xdr:row>142</xdr:row>
      <xdr:rowOff>152306</xdr:rowOff>
    </xdr:from>
    <xdr:to>
      <xdr:col>26</xdr:col>
      <xdr:colOff>304800</xdr:colOff>
      <xdr:row>182</xdr:row>
      <xdr:rowOff>168179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468319</xdr:colOff>
      <xdr:row>142</xdr:row>
      <xdr:rowOff>192128</xdr:rowOff>
    </xdr:from>
    <xdr:to>
      <xdr:col>31</xdr:col>
      <xdr:colOff>457200</xdr:colOff>
      <xdr:row>183</xdr:row>
      <xdr:rowOff>4801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285122</xdr:colOff>
      <xdr:row>186</xdr:row>
      <xdr:rowOff>12606</xdr:rowOff>
    </xdr:from>
    <xdr:to>
      <xdr:col>26</xdr:col>
      <xdr:colOff>169595</xdr:colOff>
      <xdr:row>226</xdr:row>
      <xdr:rowOff>41179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392119</xdr:colOff>
      <xdr:row>185</xdr:row>
      <xdr:rowOff>166728</xdr:rowOff>
    </xdr:from>
    <xdr:to>
      <xdr:col>31</xdr:col>
      <xdr:colOff>381000</xdr:colOff>
      <xdr:row>225</xdr:row>
      <xdr:rowOff>182601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293006</xdr:colOff>
      <xdr:row>8</xdr:row>
      <xdr:rowOff>76200</xdr:rowOff>
    </xdr:from>
    <xdr:to>
      <xdr:col>44</xdr:col>
      <xdr:colOff>406400</xdr:colOff>
      <xdr:row>48</xdr:row>
      <xdr:rowOff>92074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595994</xdr:colOff>
      <xdr:row>8</xdr:row>
      <xdr:rowOff>90715</xdr:rowOff>
    </xdr:from>
    <xdr:to>
      <xdr:col>64</xdr:col>
      <xdr:colOff>254000</xdr:colOff>
      <xdr:row>48</xdr:row>
      <xdr:rowOff>106589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310522</xdr:colOff>
      <xdr:row>142</xdr:row>
      <xdr:rowOff>126906</xdr:rowOff>
    </xdr:from>
    <xdr:to>
      <xdr:col>23</xdr:col>
      <xdr:colOff>809682</xdr:colOff>
      <xdr:row>182</xdr:row>
      <xdr:rowOff>142779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163518</xdr:colOff>
      <xdr:row>142</xdr:row>
      <xdr:rowOff>192128</xdr:rowOff>
    </xdr:from>
    <xdr:to>
      <xdr:col>33</xdr:col>
      <xdr:colOff>584200</xdr:colOff>
      <xdr:row>183</xdr:row>
      <xdr:rowOff>4801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208922</xdr:colOff>
      <xdr:row>185</xdr:row>
      <xdr:rowOff>190406</xdr:rowOff>
    </xdr:from>
    <xdr:to>
      <xdr:col>23</xdr:col>
      <xdr:colOff>682682</xdr:colOff>
      <xdr:row>226</xdr:row>
      <xdr:rowOff>15779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87318</xdr:colOff>
      <xdr:row>185</xdr:row>
      <xdr:rowOff>166728</xdr:rowOff>
    </xdr:from>
    <xdr:to>
      <xdr:col>33</xdr:col>
      <xdr:colOff>508000</xdr:colOff>
      <xdr:row>225</xdr:row>
      <xdr:rowOff>182601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394606</xdr:colOff>
      <xdr:row>8</xdr:row>
      <xdr:rowOff>101600</xdr:rowOff>
    </xdr:from>
    <xdr:to>
      <xdr:col>46</xdr:col>
      <xdr:colOff>711200</xdr:colOff>
      <xdr:row>48</xdr:row>
      <xdr:rowOff>117474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62595</xdr:colOff>
      <xdr:row>8</xdr:row>
      <xdr:rowOff>76200</xdr:rowOff>
    </xdr:from>
    <xdr:to>
      <xdr:col>55</xdr:col>
      <xdr:colOff>228600</xdr:colOff>
      <xdr:row>48</xdr:row>
      <xdr:rowOff>92074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462922</xdr:colOff>
      <xdr:row>142</xdr:row>
      <xdr:rowOff>126906</xdr:rowOff>
    </xdr:from>
    <xdr:to>
      <xdr:col>24</xdr:col>
      <xdr:colOff>609600</xdr:colOff>
      <xdr:row>182</xdr:row>
      <xdr:rowOff>142779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798519</xdr:colOff>
      <xdr:row>142</xdr:row>
      <xdr:rowOff>166728</xdr:rowOff>
    </xdr:from>
    <xdr:to>
      <xdr:col>29</xdr:col>
      <xdr:colOff>685800</xdr:colOff>
      <xdr:row>182</xdr:row>
      <xdr:rowOff>182601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361322</xdr:colOff>
      <xdr:row>185</xdr:row>
      <xdr:rowOff>190406</xdr:rowOff>
    </xdr:from>
    <xdr:to>
      <xdr:col>24</xdr:col>
      <xdr:colOff>480539</xdr:colOff>
      <xdr:row>226</xdr:row>
      <xdr:rowOff>15779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722319</xdr:colOff>
      <xdr:row>185</xdr:row>
      <xdr:rowOff>141328</xdr:rowOff>
    </xdr:from>
    <xdr:to>
      <xdr:col>29</xdr:col>
      <xdr:colOff>609600</xdr:colOff>
      <xdr:row>225</xdr:row>
      <xdr:rowOff>157201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343806</xdr:colOff>
      <xdr:row>8</xdr:row>
      <xdr:rowOff>101600</xdr:rowOff>
    </xdr:from>
    <xdr:to>
      <xdr:col>44</xdr:col>
      <xdr:colOff>584200</xdr:colOff>
      <xdr:row>48</xdr:row>
      <xdr:rowOff>117474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113394</xdr:colOff>
      <xdr:row>8</xdr:row>
      <xdr:rowOff>90715</xdr:rowOff>
    </xdr:from>
    <xdr:to>
      <xdr:col>56</xdr:col>
      <xdr:colOff>131537</xdr:colOff>
      <xdr:row>48</xdr:row>
      <xdr:rowOff>106589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310522</xdr:colOff>
      <xdr:row>142</xdr:row>
      <xdr:rowOff>126906</xdr:rowOff>
    </xdr:from>
    <xdr:to>
      <xdr:col>23</xdr:col>
      <xdr:colOff>809682</xdr:colOff>
      <xdr:row>182</xdr:row>
      <xdr:rowOff>142779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112719</xdr:colOff>
      <xdr:row>143</xdr:row>
      <xdr:rowOff>65128</xdr:rowOff>
    </xdr:from>
    <xdr:to>
      <xdr:col>31</xdr:col>
      <xdr:colOff>76200</xdr:colOff>
      <xdr:row>183</xdr:row>
      <xdr:rowOff>81001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208922</xdr:colOff>
      <xdr:row>185</xdr:row>
      <xdr:rowOff>190406</xdr:rowOff>
    </xdr:from>
    <xdr:to>
      <xdr:col>23</xdr:col>
      <xdr:colOff>682682</xdr:colOff>
      <xdr:row>226</xdr:row>
      <xdr:rowOff>15779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36519</xdr:colOff>
      <xdr:row>186</xdr:row>
      <xdr:rowOff>39728</xdr:rowOff>
    </xdr:from>
    <xdr:to>
      <xdr:col>31</xdr:col>
      <xdr:colOff>0</xdr:colOff>
      <xdr:row>226</xdr:row>
      <xdr:rowOff>55601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41492</xdr:colOff>
      <xdr:row>51</xdr:row>
      <xdr:rowOff>87993</xdr:rowOff>
    </xdr:from>
    <xdr:to>
      <xdr:col>31</xdr:col>
      <xdr:colOff>126999</xdr:colOff>
      <xdr:row>91</xdr:row>
      <xdr:rowOff>103867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293006</xdr:colOff>
      <xdr:row>8</xdr:row>
      <xdr:rowOff>86178</xdr:rowOff>
    </xdr:from>
    <xdr:to>
      <xdr:col>49</xdr:col>
      <xdr:colOff>76200</xdr:colOff>
      <xdr:row>48</xdr:row>
      <xdr:rowOff>102052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341994</xdr:colOff>
      <xdr:row>8</xdr:row>
      <xdr:rowOff>39915</xdr:rowOff>
    </xdr:from>
    <xdr:to>
      <xdr:col>62</xdr:col>
      <xdr:colOff>360137</xdr:colOff>
      <xdr:row>48</xdr:row>
      <xdr:rowOff>55789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239250</xdr:colOff>
      <xdr:row>142</xdr:row>
      <xdr:rowOff>131441</xdr:rowOff>
    </xdr:from>
    <xdr:to>
      <xdr:col>15</xdr:col>
      <xdr:colOff>296333</xdr:colOff>
      <xdr:row>182</xdr:row>
      <xdr:rowOff>147314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437522</xdr:colOff>
      <xdr:row>142</xdr:row>
      <xdr:rowOff>126906</xdr:rowOff>
    </xdr:from>
    <xdr:to>
      <xdr:col>25</xdr:col>
      <xdr:colOff>360267</xdr:colOff>
      <xdr:row>182</xdr:row>
      <xdr:rowOff>142779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544519</xdr:colOff>
      <xdr:row>142</xdr:row>
      <xdr:rowOff>90528</xdr:rowOff>
    </xdr:from>
    <xdr:to>
      <xdr:col>32</xdr:col>
      <xdr:colOff>533400</xdr:colOff>
      <xdr:row>182</xdr:row>
      <xdr:rowOff>106401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213850</xdr:colOff>
      <xdr:row>185</xdr:row>
      <xdr:rowOff>182241</xdr:rowOff>
    </xdr:from>
    <xdr:to>
      <xdr:col>15</xdr:col>
      <xdr:colOff>270933</xdr:colOff>
      <xdr:row>225</xdr:row>
      <xdr:rowOff>198114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335922</xdr:colOff>
      <xdr:row>185</xdr:row>
      <xdr:rowOff>190406</xdr:rowOff>
    </xdr:from>
    <xdr:to>
      <xdr:col>25</xdr:col>
      <xdr:colOff>228600</xdr:colOff>
      <xdr:row>226</xdr:row>
      <xdr:rowOff>15779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468319</xdr:colOff>
      <xdr:row>185</xdr:row>
      <xdr:rowOff>65128</xdr:rowOff>
    </xdr:from>
    <xdr:to>
      <xdr:col>32</xdr:col>
      <xdr:colOff>457200</xdr:colOff>
      <xdr:row>225</xdr:row>
      <xdr:rowOff>81001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377969</xdr:colOff>
      <xdr:row>96</xdr:row>
      <xdr:rowOff>55509</xdr:rowOff>
    </xdr:from>
    <xdr:to>
      <xdr:col>31</xdr:col>
      <xdr:colOff>352926</xdr:colOff>
      <xdr:row>140</xdr:row>
      <xdr:rowOff>99639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50338</xdr:colOff>
      <xdr:row>8</xdr:row>
      <xdr:rowOff>68035</xdr:rowOff>
    </xdr:from>
    <xdr:to>
      <xdr:col>31</xdr:col>
      <xdr:colOff>132169</xdr:colOff>
      <xdr:row>48</xdr:row>
      <xdr:rowOff>83909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document/d/1-RmthhS2EPMK_HIpnPctcXpB0n7ADSWnXa5Hb3PxNq4/edit?usp=sharing" TargetMode="External"/><Relationship Id="rId2" Type="http://schemas.openxmlformats.org/officeDocument/2006/relationships/hyperlink" Target="http://www.gapm.io/gms17d" TargetMode="External"/><Relationship Id="rId1" Type="http://schemas.openxmlformats.org/officeDocument/2006/relationships/hyperlink" Target="http://www.gapm.io/gms17"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gapm.io/q7" TargetMode="External"/><Relationship Id="rId1" Type="http://schemas.openxmlformats.org/officeDocument/2006/relationships/hyperlink" Target="http://www.gapm.io/gms17"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gapm.io/q7" TargetMode="External"/><Relationship Id="rId1" Type="http://schemas.openxmlformats.org/officeDocument/2006/relationships/hyperlink" Target="http://www.gapm.io/gms17"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www.gapm.io/q7" TargetMode="External"/><Relationship Id="rId1" Type="http://schemas.openxmlformats.org/officeDocument/2006/relationships/hyperlink" Target="http://www.gapm.io/gms17"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www.gapm.io/q7" TargetMode="External"/><Relationship Id="rId1" Type="http://schemas.openxmlformats.org/officeDocument/2006/relationships/hyperlink" Target="http://www.gapm.io/gms17"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www.gapm.io/q8" TargetMode="External"/><Relationship Id="rId1" Type="http://schemas.openxmlformats.org/officeDocument/2006/relationships/hyperlink" Target="http://www.gapm.io/gms17"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www.gapm.io/q9" TargetMode="External"/><Relationship Id="rId1" Type="http://schemas.openxmlformats.org/officeDocument/2006/relationships/hyperlink" Target="http://www.gapm.io/gms17"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www.gapm.io/q10" TargetMode="External"/><Relationship Id="rId1" Type="http://schemas.openxmlformats.org/officeDocument/2006/relationships/hyperlink" Target="http://www.gapm.io/gms17"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www.gapm.io/q11" TargetMode="External"/><Relationship Id="rId1" Type="http://schemas.openxmlformats.org/officeDocument/2006/relationships/hyperlink" Target="http://www.gapm.io/gms17"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www.gapm.io/q12" TargetMode="External"/><Relationship Id="rId1" Type="http://schemas.openxmlformats.org/officeDocument/2006/relationships/hyperlink" Target="http://www.gapm.io/gms17"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www.gapm.io/q13" TargetMode="External"/><Relationship Id="rId1" Type="http://schemas.openxmlformats.org/officeDocument/2006/relationships/hyperlink" Target="http://www.gapm.io/gms17"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gapm.io/gms17d" TargetMode="External"/><Relationship Id="rId1" Type="http://schemas.openxmlformats.org/officeDocument/2006/relationships/hyperlink" Target="http://www.gapm.io/gms17d"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gapm.io/q7" TargetMode="External"/><Relationship Id="rId1" Type="http://schemas.openxmlformats.org/officeDocument/2006/relationships/hyperlink" Target="http://www.gapm.io/gms17"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gapm.io/q7" TargetMode="External"/><Relationship Id="rId1" Type="http://schemas.openxmlformats.org/officeDocument/2006/relationships/hyperlink" Target="http://www.gapm.io/gms17"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gapm.io/q7" TargetMode="External"/><Relationship Id="rId1" Type="http://schemas.openxmlformats.org/officeDocument/2006/relationships/hyperlink" Target="http://www.gapm.io/gms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8"/>
  <sheetViews>
    <sheetView workbookViewId="0">
      <selection activeCell="B15" sqref="B15"/>
    </sheetView>
  </sheetViews>
  <sheetFormatPr defaultColWidth="11" defaultRowHeight="15.75" x14ac:dyDescent="0.25"/>
  <cols>
    <col min="1" max="1" width="5.5" customWidth="1"/>
  </cols>
  <sheetData>
    <row r="2" spans="2:3" ht="21" x14ac:dyDescent="0.35">
      <c r="B2" s="16" t="s">
        <v>167</v>
      </c>
    </row>
    <row r="3" spans="2:3" ht="21" x14ac:dyDescent="0.35">
      <c r="B3" s="134" t="s">
        <v>168</v>
      </c>
    </row>
    <row r="4" spans="2:3" ht="21" x14ac:dyDescent="0.35">
      <c r="B4" s="134" t="s">
        <v>166</v>
      </c>
    </row>
    <row r="5" spans="2:3" ht="21" x14ac:dyDescent="0.35">
      <c r="B5" s="137" t="s">
        <v>42</v>
      </c>
    </row>
    <row r="6" spans="2:3" ht="21" x14ac:dyDescent="0.35">
      <c r="B6" s="137"/>
    </row>
    <row r="7" spans="2:3" ht="21" x14ac:dyDescent="0.35">
      <c r="B7" s="134" t="s">
        <v>176</v>
      </c>
    </row>
    <row r="8" spans="2:3" ht="21" x14ac:dyDescent="0.35">
      <c r="B8" s="134"/>
    </row>
    <row r="9" spans="2:3" x14ac:dyDescent="0.25">
      <c r="B9" t="s">
        <v>164</v>
      </c>
      <c r="C9" t="s">
        <v>116</v>
      </c>
    </row>
    <row r="10" spans="2:3" x14ac:dyDescent="0.25">
      <c r="B10" t="s">
        <v>163</v>
      </c>
      <c r="C10" t="s">
        <v>165</v>
      </c>
    </row>
    <row r="12" spans="2:3" x14ac:dyDescent="0.25">
      <c r="B12" t="s">
        <v>171</v>
      </c>
    </row>
    <row r="13" spans="2:3" x14ac:dyDescent="0.25">
      <c r="B13" s="15" t="s">
        <v>117</v>
      </c>
    </row>
    <row r="15" spans="2:3" x14ac:dyDescent="0.25">
      <c r="B15" s="135" t="s">
        <v>169</v>
      </c>
    </row>
    <row r="16" spans="2:3" x14ac:dyDescent="0.25">
      <c r="B16" s="15" t="s">
        <v>170</v>
      </c>
    </row>
    <row r="17" spans="2:2" x14ac:dyDescent="0.25">
      <c r="B17" s="136" t="s">
        <v>172</v>
      </c>
    </row>
    <row r="18" spans="2:2" x14ac:dyDescent="0.25">
      <c r="B18" s="138" t="s">
        <v>173</v>
      </c>
    </row>
  </sheetData>
  <hyperlinks>
    <hyperlink ref="B5" r:id="rId1"/>
    <hyperlink ref="B13" r:id="rId2"/>
    <hyperlink ref="B16" r:id="rId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124" zoomScaleNormal="124" zoomScalePageLayoutView="124" workbookViewId="0">
      <selection activeCell="C7" sqref="C7"/>
    </sheetView>
  </sheetViews>
  <sheetFormatPr defaultColWidth="10.875" defaultRowHeight="15" x14ac:dyDescent="0.25"/>
  <cols>
    <col min="1" max="1" width="3.875" style="42" customWidth="1"/>
    <col min="2" max="2" width="16.375" style="42" customWidth="1"/>
    <col min="3" max="3" width="16.5" style="41" customWidth="1"/>
    <col min="4" max="5" width="17.875" style="41" customWidth="1"/>
    <col min="6" max="6" width="16.125" style="42" customWidth="1"/>
    <col min="7" max="21" width="8.375" style="42" customWidth="1"/>
    <col min="22" max="16384" width="10.875" style="42"/>
  </cols>
  <sheetData>
    <row r="1" spans="2:6" ht="21" x14ac:dyDescent="0.35">
      <c r="B1" s="16" t="s">
        <v>68</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69</v>
      </c>
      <c r="C4" s="5"/>
      <c r="D4" s="5"/>
      <c r="E4" s="5"/>
      <c r="F4"/>
    </row>
    <row r="5" spans="2:6" ht="15.75" x14ac:dyDescent="0.25">
      <c r="B5" s="17"/>
      <c r="C5" s="18"/>
      <c r="D5" s="5"/>
      <c r="E5" s="5"/>
      <c r="F5"/>
    </row>
    <row r="6" spans="2:6" ht="21.75" thickBot="1" x14ac:dyDescent="0.4">
      <c r="B6" s="24" t="s">
        <v>48</v>
      </c>
      <c r="C6" s="22" t="s">
        <v>182</v>
      </c>
      <c r="D6" s="23"/>
      <c r="E6" s="23"/>
      <c r="F6"/>
    </row>
    <row r="7" spans="2:6" ht="21.75" thickBot="1" x14ac:dyDescent="0.3">
      <c r="B7" s="25" t="s">
        <v>49</v>
      </c>
      <c r="C7" s="47" t="s">
        <v>32</v>
      </c>
      <c r="D7" s="48" t="s">
        <v>31</v>
      </c>
      <c r="E7" s="49" t="s">
        <v>30</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0.36857142857142861</v>
      </c>
      <c r="D10" s="31">
        <f>AVERAGE(D11:D24)</f>
        <v>0.45571428571428579</v>
      </c>
      <c r="E10" s="31">
        <f>AVERAGE(E11:E24)</f>
        <v>0.17642857142857141</v>
      </c>
      <c r="F10" s="32"/>
    </row>
    <row r="11" spans="2:6" ht="15.75" x14ac:dyDescent="0.25">
      <c r="B11" t="s">
        <v>8</v>
      </c>
      <c r="C11" s="12">
        <v>0.25</v>
      </c>
      <c r="D11" s="10">
        <v>0.57999999999999996</v>
      </c>
      <c r="E11" s="10">
        <v>0.17</v>
      </c>
      <c r="F11" t="s">
        <v>35</v>
      </c>
    </row>
    <row r="12" spans="2:6" ht="15.75" x14ac:dyDescent="0.25">
      <c r="B12" t="s">
        <v>14</v>
      </c>
      <c r="C12" s="12">
        <v>0.28000000000000003</v>
      </c>
      <c r="D12" s="10">
        <v>0.44</v>
      </c>
      <c r="E12" s="10">
        <v>0.28000000000000003</v>
      </c>
      <c r="F12" t="s">
        <v>44</v>
      </c>
    </row>
    <row r="13" spans="2:6" ht="15.75" x14ac:dyDescent="0.25">
      <c r="B13" t="s">
        <v>2</v>
      </c>
      <c r="C13" s="12">
        <v>0.28999999999999998</v>
      </c>
      <c r="D13" s="10">
        <v>0.55000000000000004</v>
      </c>
      <c r="E13" s="10">
        <v>0.16</v>
      </c>
      <c r="F13" t="s">
        <v>44</v>
      </c>
    </row>
    <row r="14" spans="2:6" ht="15.75" x14ac:dyDescent="0.25">
      <c r="B14" t="s">
        <v>10</v>
      </c>
      <c r="C14" s="12">
        <v>0.28999999999999998</v>
      </c>
      <c r="D14" s="10">
        <v>0.53</v>
      </c>
      <c r="E14" s="10">
        <v>0.18</v>
      </c>
      <c r="F14" t="s">
        <v>44</v>
      </c>
    </row>
    <row r="15" spans="2:6" ht="15.75" x14ac:dyDescent="0.25">
      <c r="B15" t="s">
        <v>7</v>
      </c>
      <c r="C15" s="12">
        <v>0.3</v>
      </c>
      <c r="D15" s="10">
        <v>0.5</v>
      </c>
      <c r="E15" s="10">
        <v>0.2</v>
      </c>
      <c r="F15" t="s">
        <v>35</v>
      </c>
    </row>
    <row r="16" spans="2:6" ht="15.75" x14ac:dyDescent="0.25">
      <c r="B16" t="s">
        <v>0</v>
      </c>
      <c r="C16" s="12">
        <v>0.37</v>
      </c>
      <c r="D16" s="10">
        <v>0.43</v>
      </c>
      <c r="E16" s="10">
        <v>0.2</v>
      </c>
      <c r="F16" t="s">
        <v>44</v>
      </c>
    </row>
    <row r="17" spans="2:6" ht="15.75" x14ac:dyDescent="0.25">
      <c r="B17" t="s">
        <v>12</v>
      </c>
      <c r="C17" s="12">
        <v>0.38</v>
      </c>
      <c r="D17" s="10">
        <v>0.45</v>
      </c>
      <c r="E17" s="10">
        <v>0.17</v>
      </c>
      <c r="F17" t="s">
        <v>44</v>
      </c>
    </row>
    <row r="18" spans="2:6" ht="15.75" x14ac:dyDescent="0.25">
      <c r="B18" t="s">
        <v>9</v>
      </c>
      <c r="C18" s="12">
        <v>0.4</v>
      </c>
      <c r="D18" s="10">
        <v>0.43</v>
      </c>
      <c r="E18" s="10">
        <v>0.17</v>
      </c>
      <c r="F18" t="s">
        <v>44</v>
      </c>
    </row>
    <row r="19" spans="2:6" ht="15.75" x14ac:dyDescent="0.25">
      <c r="B19" s="7" t="s">
        <v>15</v>
      </c>
      <c r="C19" s="13">
        <v>0.41</v>
      </c>
      <c r="D19" s="11">
        <v>0.42</v>
      </c>
      <c r="E19" s="11">
        <v>0.17</v>
      </c>
      <c r="F19" t="s">
        <v>44</v>
      </c>
    </row>
    <row r="20" spans="2:6" ht="15.75" x14ac:dyDescent="0.25">
      <c r="B20" s="7" t="s">
        <v>11</v>
      </c>
      <c r="C20" s="13">
        <v>0.41</v>
      </c>
      <c r="D20" s="11">
        <v>0.42</v>
      </c>
      <c r="E20" s="11">
        <v>0.18</v>
      </c>
      <c r="F20" t="s">
        <v>44</v>
      </c>
    </row>
    <row r="21" spans="2:6" ht="15.75" x14ac:dyDescent="0.25">
      <c r="B21" s="7" t="s">
        <v>13</v>
      </c>
      <c r="C21" s="13">
        <v>0.43</v>
      </c>
      <c r="D21" s="11">
        <v>0.43</v>
      </c>
      <c r="E21" s="11">
        <v>0.14000000000000001</v>
      </c>
      <c r="F21" t="s">
        <v>44</v>
      </c>
    </row>
    <row r="22" spans="2:6" ht="15.75" x14ac:dyDescent="0.25">
      <c r="B22" s="7" t="s">
        <v>16</v>
      </c>
      <c r="C22" s="13">
        <v>0.43</v>
      </c>
      <c r="D22" s="11">
        <v>0.41</v>
      </c>
      <c r="E22" s="11">
        <v>0.16</v>
      </c>
      <c r="F22" s="7" t="s">
        <v>44</v>
      </c>
    </row>
    <row r="23" spans="2:6" ht="15.75" x14ac:dyDescent="0.25">
      <c r="B23" s="7" t="s">
        <v>1</v>
      </c>
      <c r="C23" s="13">
        <v>0.43</v>
      </c>
      <c r="D23" s="11">
        <v>0.41</v>
      </c>
      <c r="E23" s="11">
        <v>0.15</v>
      </c>
      <c r="F23" t="s">
        <v>44</v>
      </c>
    </row>
    <row r="24" spans="2:6" ht="15.75" x14ac:dyDescent="0.25">
      <c r="B24" s="33" t="s">
        <v>29</v>
      </c>
      <c r="C24" s="34">
        <v>0.49</v>
      </c>
      <c r="D24" s="35">
        <v>0.38</v>
      </c>
      <c r="E24" s="35">
        <v>0.14000000000000001</v>
      </c>
      <c r="F24" s="33" t="s">
        <v>44</v>
      </c>
    </row>
    <row r="25" spans="2:6" ht="15.75" x14ac:dyDescent="0.25">
      <c r="B25"/>
      <c r="C25" s="5"/>
      <c r="D25" s="5"/>
      <c r="E25" s="5"/>
      <c r="F25"/>
    </row>
    <row r="26" spans="2:6" ht="15.75" x14ac:dyDescent="0.25">
      <c r="B26" s="2" t="s">
        <v>51</v>
      </c>
      <c r="C26" s="5"/>
      <c r="D26" s="5"/>
      <c r="E26" s="5"/>
      <c r="F26"/>
    </row>
    <row r="27" spans="2:6" ht="15.75" x14ac:dyDescent="0.25">
      <c r="B27" s="15" t="s">
        <v>70</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c r="D32" s="43"/>
      <c r="E32" s="43"/>
    </row>
    <row r="33" spans="3:5" x14ac:dyDescent="0.25">
      <c r="C33" s="43"/>
      <c r="D33" s="43"/>
      <c r="E33" s="43"/>
    </row>
    <row r="34" spans="3:5" x14ac:dyDescent="0.25">
      <c r="C34" s="43"/>
      <c r="D34" s="43"/>
      <c r="E34" s="43"/>
    </row>
    <row r="35" spans="3:5" x14ac:dyDescent="0.25">
      <c r="C35" s="43"/>
      <c r="D35" s="43"/>
      <c r="E35" s="43"/>
    </row>
    <row r="36" spans="3:5" x14ac:dyDescent="0.25">
      <c r="C36" s="43"/>
      <c r="D36" s="43"/>
      <c r="E36" s="43"/>
    </row>
    <row r="37" spans="3:5" x14ac:dyDescent="0.25">
      <c r="C37" s="43"/>
      <c r="D37" s="43"/>
      <c r="E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display="www.gapm.io/q7"/>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128" zoomScaleNormal="128" zoomScalePageLayoutView="128" workbookViewId="0"/>
  </sheetViews>
  <sheetFormatPr defaultColWidth="10.875" defaultRowHeight="15" x14ac:dyDescent="0.25"/>
  <cols>
    <col min="1" max="1" width="3.875" style="42" customWidth="1"/>
    <col min="2" max="2" width="16.375" style="42" customWidth="1"/>
    <col min="3" max="3" width="16.5" style="41" customWidth="1"/>
    <col min="4" max="5" width="17.875" style="41" customWidth="1"/>
    <col min="6" max="6" width="16.125" style="42" customWidth="1"/>
    <col min="7" max="21" width="8.375" style="42" customWidth="1"/>
    <col min="22" max="16384" width="10.875" style="42"/>
  </cols>
  <sheetData>
    <row r="1" spans="2:6" ht="21" x14ac:dyDescent="0.35">
      <c r="B1" s="16" t="s">
        <v>72</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73</v>
      </c>
      <c r="C4" s="5"/>
      <c r="D4" s="5"/>
      <c r="E4" s="5"/>
      <c r="F4"/>
    </row>
    <row r="5" spans="2:6" ht="15.75" x14ac:dyDescent="0.25">
      <c r="B5" s="17"/>
      <c r="C5" s="18"/>
      <c r="D5" s="5"/>
      <c r="E5" s="5"/>
      <c r="F5"/>
    </row>
    <row r="6" spans="2:6" ht="21.75" thickBot="1" x14ac:dyDescent="0.4">
      <c r="B6" s="24" t="s">
        <v>48</v>
      </c>
      <c r="C6" s="22" t="s">
        <v>71</v>
      </c>
      <c r="D6" s="23"/>
      <c r="E6" s="23"/>
      <c r="F6"/>
    </row>
    <row r="7" spans="2:6" ht="21.75" thickBot="1" x14ac:dyDescent="0.3">
      <c r="B7" s="25" t="s">
        <v>49</v>
      </c>
      <c r="C7" s="47" t="s">
        <v>18</v>
      </c>
      <c r="D7" s="48" t="s">
        <v>19</v>
      </c>
      <c r="E7" s="49" t="s">
        <v>20</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0.14642928571428571</v>
      </c>
      <c r="D10" s="31">
        <f>AVERAGE(D11:D24)</f>
        <v>0.49000000000000005</v>
      </c>
      <c r="E10" s="31">
        <f>AVERAGE(E11:E24)</f>
        <v>0.36500000000000005</v>
      </c>
      <c r="F10" s="32"/>
    </row>
    <row r="11" spans="2:6" ht="15.75" x14ac:dyDescent="0.25">
      <c r="B11" t="s">
        <v>0</v>
      </c>
      <c r="C11" s="12">
        <v>0.08</v>
      </c>
      <c r="D11" s="10">
        <v>0.49</v>
      </c>
      <c r="E11" s="10">
        <v>0.43</v>
      </c>
      <c r="F11" t="s">
        <v>44</v>
      </c>
    </row>
    <row r="12" spans="2:6" ht="15.75" x14ac:dyDescent="0.25">
      <c r="B12" t="s">
        <v>8</v>
      </c>
      <c r="C12" s="12">
        <v>0.08</v>
      </c>
      <c r="D12" s="10">
        <v>0.55000000000000004</v>
      </c>
      <c r="E12" s="10">
        <v>0.37</v>
      </c>
      <c r="F12" t="s">
        <v>35</v>
      </c>
    </row>
    <row r="13" spans="2:6" ht="15.75" x14ac:dyDescent="0.25">
      <c r="B13" t="s">
        <v>2</v>
      </c>
      <c r="C13" s="12">
        <v>8.0009999999999998E-2</v>
      </c>
      <c r="D13" s="10">
        <v>0.53</v>
      </c>
      <c r="E13" s="10">
        <v>0.39</v>
      </c>
      <c r="F13" t="s">
        <v>44</v>
      </c>
    </row>
    <row r="14" spans="2:6" ht="15.75" x14ac:dyDescent="0.25">
      <c r="B14" t="s">
        <v>12</v>
      </c>
      <c r="C14" s="12">
        <v>0.09</v>
      </c>
      <c r="D14" s="10">
        <v>0.56000000000000005</v>
      </c>
      <c r="E14" s="10">
        <v>0.35</v>
      </c>
      <c r="F14" t="s">
        <v>44</v>
      </c>
    </row>
    <row r="15" spans="2:6" ht="15.75" x14ac:dyDescent="0.25">
      <c r="B15" t="s">
        <v>9</v>
      </c>
      <c r="C15" s="12">
        <v>0.09</v>
      </c>
      <c r="D15" s="10">
        <v>0.55000000000000004</v>
      </c>
      <c r="E15" s="10">
        <v>0.37</v>
      </c>
      <c r="F15" t="s">
        <v>44</v>
      </c>
    </row>
    <row r="16" spans="2:6" ht="15.75" x14ac:dyDescent="0.25">
      <c r="B16" t="s">
        <v>13</v>
      </c>
      <c r="C16" s="12">
        <v>0.09</v>
      </c>
      <c r="D16" s="10">
        <v>0.51</v>
      </c>
      <c r="E16" s="10">
        <v>0.41</v>
      </c>
      <c r="F16" t="s">
        <v>44</v>
      </c>
    </row>
    <row r="17" spans="2:6" ht="15.75" x14ac:dyDescent="0.25">
      <c r="B17" t="s">
        <v>11</v>
      </c>
      <c r="C17" s="12">
        <v>0.09</v>
      </c>
      <c r="D17" s="10">
        <v>0.47</v>
      </c>
      <c r="E17" s="10">
        <v>0.44</v>
      </c>
      <c r="F17" t="s">
        <v>44</v>
      </c>
    </row>
    <row r="18" spans="2:6" ht="15.75" x14ac:dyDescent="0.25">
      <c r="B18" t="s">
        <v>7</v>
      </c>
      <c r="C18" s="12">
        <v>0.09</v>
      </c>
      <c r="D18" s="10">
        <v>0.54</v>
      </c>
      <c r="E18" s="10">
        <v>0.37</v>
      </c>
      <c r="F18" t="s">
        <v>35</v>
      </c>
    </row>
    <row r="19" spans="2:6" ht="15.75" x14ac:dyDescent="0.25">
      <c r="B19" s="7" t="s">
        <v>16</v>
      </c>
      <c r="C19" s="13">
        <v>0.1</v>
      </c>
      <c r="D19" s="11">
        <v>0.41</v>
      </c>
      <c r="E19" s="11">
        <v>0.49</v>
      </c>
      <c r="F19" t="s">
        <v>44</v>
      </c>
    </row>
    <row r="20" spans="2:6" ht="15.75" x14ac:dyDescent="0.25">
      <c r="B20" s="7" t="s">
        <v>10</v>
      </c>
      <c r="C20" s="13">
        <v>0.12</v>
      </c>
      <c r="D20" s="11">
        <v>0.45</v>
      </c>
      <c r="E20" s="11">
        <v>0.43</v>
      </c>
      <c r="F20" t="s">
        <v>44</v>
      </c>
    </row>
    <row r="21" spans="2:6" ht="15.75" x14ac:dyDescent="0.25">
      <c r="B21" s="7" t="s">
        <v>1</v>
      </c>
      <c r="C21" s="13">
        <v>0.12</v>
      </c>
      <c r="D21" s="11">
        <v>0.44</v>
      </c>
      <c r="E21" s="11">
        <v>0.44</v>
      </c>
      <c r="F21" t="s">
        <v>44</v>
      </c>
    </row>
    <row r="22" spans="2:6" ht="15.75" x14ac:dyDescent="0.25">
      <c r="B22" s="7" t="s">
        <v>15</v>
      </c>
      <c r="C22" s="13">
        <v>0.21</v>
      </c>
      <c r="D22" s="11">
        <v>0.49</v>
      </c>
      <c r="E22" s="11">
        <v>0.3</v>
      </c>
      <c r="F22" s="7" t="s">
        <v>44</v>
      </c>
    </row>
    <row r="23" spans="2:6" ht="15.75" x14ac:dyDescent="0.25">
      <c r="B23" s="7" t="s">
        <v>14</v>
      </c>
      <c r="C23" s="13">
        <v>0.36</v>
      </c>
      <c r="D23" s="11">
        <v>0.44</v>
      </c>
      <c r="E23" s="11">
        <v>0.2</v>
      </c>
      <c r="F23" t="s">
        <v>44</v>
      </c>
    </row>
    <row r="24" spans="2:6" ht="15.75" x14ac:dyDescent="0.25">
      <c r="B24" s="33" t="s">
        <v>29</v>
      </c>
      <c r="C24" s="34">
        <v>0.45</v>
      </c>
      <c r="D24" s="35">
        <v>0.43</v>
      </c>
      <c r="E24" s="35">
        <v>0.12</v>
      </c>
      <c r="F24" s="33" t="s">
        <v>44</v>
      </c>
    </row>
    <row r="25" spans="2:6" ht="15.75" x14ac:dyDescent="0.25">
      <c r="B25"/>
      <c r="C25" s="5"/>
      <c r="D25" s="5"/>
      <c r="E25" s="5"/>
      <c r="F25"/>
    </row>
    <row r="26" spans="2:6" ht="15.75" x14ac:dyDescent="0.25">
      <c r="B26" s="2" t="s">
        <v>51</v>
      </c>
      <c r="C26" s="5"/>
      <c r="D26" s="5"/>
      <c r="E26" s="5"/>
      <c r="F26"/>
    </row>
    <row r="27" spans="2:6" ht="15.75" x14ac:dyDescent="0.25">
      <c r="B27" s="15" t="s">
        <v>74</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c r="D32" s="43"/>
      <c r="E32" s="43"/>
    </row>
    <row r="33" spans="3:5" x14ac:dyDescent="0.25">
      <c r="C33" s="43"/>
      <c r="D33" s="43"/>
      <c r="E33" s="43"/>
    </row>
    <row r="34" spans="3:5" x14ac:dyDescent="0.25">
      <c r="C34" s="43"/>
      <c r="D34" s="43"/>
      <c r="E34" s="43"/>
    </row>
    <row r="35" spans="3:5" x14ac:dyDescent="0.25">
      <c r="C35" s="43"/>
      <c r="D35" s="43"/>
      <c r="E35" s="43"/>
    </row>
    <row r="36" spans="3:5" x14ac:dyDescent="0.25">
      <c r="C36" s="43"/>
      <c r="D36" s="43"/>
      <c r="E36" s="43"/>
    </row>
    <row r="37" spans="3:5" x14ac:dyDescent="0.25">
      <c r="C37" s="43"/>
      <c r="D37" s="43"/>
      <c r="E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display="www.gapm.io/q7"/>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98" zoomScaleNormal="98" zoomScalePageLayoutView="98" workbookViewId="0"/>
  </sheetViews>
  <sheetFormatPr defaultColWidth="10.875" defaultRowHeight="15" x14ac:dyDescent="0.25"/>
  <cols>
    <col min="1" max="1" width="3.875" style="42" customWidth="1"/>
    <col min="2" max="2" width="16.375" style="42" customWidth="1"/>
    <col min="3" max="3" width="16.5" style="41" customWidth="1"/>
    <col min="4" max="5" width="17.875" style="41" customWidth="1"/>
    <col min="6" max="6" width="16.125" style="42" customWidth="1"/>
    <col min="7" max="21" width="8.375" style="42" customWidth="1"/>
    <col min="22" max="16384" width="10.875" style="42"/>
  </cols>
  <sheetData>
    <row r="1" spans="2:6" ht="21" x14ac:dyDescent="0.35">
      <c r="B1" s="16" t="s">
        <v>76</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81</v>
      </c>
      <c r="C4" s="5"/>
      <c r="D4" s="5"/>
      <c r="E4" s="5"/>
      <c r="F4"/>
    </row>
    <row r="5" spans="2:6" ht="15.75" x14ac:dyDescent="0.25">
      <c r="B5" s="17"/>
      <c r="C5" s="18"/>
      <c r="D5" s="5"/>
      <c r="E5" s="5"/>
      <c r="F5"/>
    </row>
    <row r="6" spans="2:6" ht="21.75" thickBot="1" x14ac:dyDescent="0.4">
      <c r="B6" s="24" t="s">
        <v>48</v>
      </c>
      <c r="C6" s="22" t="s">
        <v>71</v>
      </c>
      <c r="D6" s="23"/>
      <c r="E6" s="23"/>
      <c r="F6"/>
    </row>
    <row r="7" spans="2:6" ht="126.75" thickBot="1" x14ac:dyDescent="0.3">
      <c r="B7" s="25" t="s">
        <v>49</v>
      </c>
      <c r="C7" s="47" t="s">
        <v>77</v>
      </c>
      <c r="D7" s="48" t="s">
        <v>79</v>
      </c>
      <c r="E7" s="49" t="s">
        <v>78</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0.25785714285714284</v>
      </c>
      <c r="D10" s="31">
        <f>AVERAGE(D11:D24)</f>
        <v>0.46142857142857141</v>
      </c>
      <c r="E10" s="31">
        <f>AVERAGE(E11:E24)</f>
        <v>0.28285714285714286</v>
      </c>
      <c r="F10" s="32"/>
    </row>
    <row r="11" spans="2:6" ht="15.75" x14ac:dyDescent="0.25">
      <c r="B11" t="s">
        <v>14</v>
      </c>
      <c r="C11" s="12">
        <v>0.1</v>
      </c>
      <c r="D11" s="10">
        <v>0.7</v>
      </c>
      <c r="E11" s="10">
        <v>0.2</v>
      </c>
      <c r="F11" t="s">
        <v>44</v>
      </c>
    </row>
    <row r="12" spans="2:6" ht="15.75" x14ac:dyDescent="0.25">
      <c r="B12" t="s">
        <v>29</v>
      </c>
      <c r="C12" s="12">
        <v>0.2</v>
      </c>
      <c r="D12" s="10">
        <v>0.71</v>
      </c>
      <c r="E12" s="10">
        <v>0.09</v>
      </c>
      <c r="F12" t="s">
        <v>44</v>
      </c>
    </row>
    <row r="13" spans="2:6" ht="15.75" x14ac:dyDescent="0.25">
      <c r="B13" t="s">
        <v>7</v>
      </c>
      <c r="C13" s="12">
        <v>0.21</v>
      </c>
      <c r="D13" s="10">
        <v>0.39</v>
      </c>
      <c r="E13" s="10">
        <v>0.4</v>
      </c>
      <c r="F13" t="s">
        <v>35</v>
      </c>
    </row>
    <row r="14" spans="2:6" ht="15.75" x14ac:dyDescent="0.25">
      <c r="B14" t="s">
        <v>0</v>
      </c>
      <c r="C14" s="12">
        <v>0.22</v>
      </c>
      <c r="D14" s="10">
        <v>0.54</v>
      </c>
      <c r="E14" s="10">
        <v>0.24</v>
      </c>
      <c r="F14" t="s">
        <v>44</v>
      </c>
    </row>
    <row r="15" spans="2:6" ht="15.75" x14ac:dyDescent="0.25">
      <c r="B15" t="s">
        <v>10</v>
      </c>
      <c r="C15" s="12">
        <v>0.25</v>
      </c>
      <c r="D15" s="10">
        <v>0.24</v>
      </c>
      <c r="E15" s="10">
        <v>0.51</v>
      </c>
      <c r="F15" t="s">
        <v>44</v>
      </c>
    </row>
    <row r="16" spans="2:6" ht="15.75" x14ac:dyDescent="0.25">
      <c r="B16" t="s">
        <v>12</v>
      </c>
      <c r="C16" s="12">
        <v>0.26</v>
      </c>
      <c r="D16" s="10">
        <v>0.47</v>
      </c>
      <c r="E16" s="10">
        <v>0.27</v>
      </c>
      <c r="F16" t="s">
        <v>44</v>
      </c>
    </row>
    <row r="17" spans="2:6" ht="15.75" x14ac:dyDescent="0.25">
      <c r="B17" t="s">
        <v>13</v>
      </c>
      <c r="C17" s="12">
        <v>0.26</v>
      </c>
      <c r="D17" s="10">
        <v>0.46</v>
      </c>
      <c r="E17" s="10">
        <v>0.28000000000000003</v>
      </c>
      <c r="F17" t="s">
        <v>44</v>
      </c>
    </row>
    <row r="18" spans="2:6" ht="15.75" x14ac:dyDescent="0.25">
      <c r="B18" t="s">
        <v>9</v>
      </c>
      <c r="C18" s="12">
        <v>0.26</v>
      </c>
      <c r="D18" s="10">
        <v>0.46</v>
      </c>
      <c r="E18" s="10">
        <v>0.28000000000000003</v>
      </c>
      <c r="F18" t="s">
        <v>44</v>
      </c>
    </row>
    <row r="19" spans="2:6" ht="15.75" x14ac:dyDescent="0.25">
      <c r="B19" s="7" t="s">
        <v>15</v>
      </c>
      <c r="C19" s="13">
        <v>0.26</v>
      </c>
      <c r="D19" s="11">
        <v>0.56000000000000005</v>
      </c>
      <c r="E19" s="11">
        <v>0.19</v>
      </c>
      <c r="F19" t="s">
        <v>44</v>
      </c>
    </row>
    <row r="20" spans="2:6" ht="15.75" x14ac:dyDescent="0.25">
      <c r="B20" s="7" t="s">
        <v>8</v>
      </c>
      <c r="C20" s="13">
        <v>0.26</v>
      </c>
      <c r="D20" s="11">
        <v>0.52</v>
      </c>
      <c r="E20" s="11">
        <v>0.22</v>
      </c>
      <c r="F20" t="s">
        <v>35</v>
      </c>
    </row>
    <row r="21" spans="2:6" ht="15.75" x14ac:dyDescent="0.25">
      <c r="B21" s="7" t="s">
        <v>11</v>
      </c>
      <c r="C21" s="13">
        <v>0.32</v>
      </c>
      <c r="D21" s="11">
        <v>0.37</v>
      </c>
      <c r="E21" s="11">
        <v>0.31</v>
      </c>
      <c r="F21" t="s">
        <v>44</v>
      </c>
    </row>
    <row r="22" spans="2:6" ht="15.75" x14ac:dyDescent="0.25">
      <c r="B22" s="7" t="s">
        <v>2</v>
      </c>
      <c r="C22" s="13">
        <v>0.32</v>
      </c>
      <c r="D22" s="11">
        <v>0.44</v>
      </c>
      <c r="E22" s="11">
        <v>0.25</v>
      </c>
      <c r="F22" s="7" t="s">
        <v>44</v>
      </c>
    </row>
    <row r="23" spans="2:6" ht="15.75" x14ac:dyDescent="0.25">
      <c r="B23" s="7" t="s">
        <v>1</v>
      </c>
      <c r="C23" s="13">
        <v>0.33</v>
      </c>
      <c r="D23" s="11">
        <v>0.32</v>
      </c>
      <c r="E23" s="11">
        <v>0.36</v>
      </c>
      <c r="F23" t="s">
        <v>44</v>
      </c>
    </row>
    <row r="24" spans="2:6" ht="15.75" x14ac:dyDescent="0.25">
      <c r="B24" s="33" t="s">
        <v>16</v>
      </c>
      <c r="C24" s="34">
        <v>0.36</v>
      </c>
      <c r="D24" s="35">
        <v>0.28000000000000003</v>
      </c>
      <c r="E24" s="35">
        <v>0.36</v>
      </c>
      <c r="F24" s="33" t="s">
        <v>44</v>
      </c>
    </row>
    <row r="25" spans="2:6" ht="15.75" x14ac:dyDescent="0.25">
      <c r="B25"/>
      <c r="C25" s="5"/>
      <c r="D25" s="5"/>
      <c r="E25" s="5"/>
      <c r="F25"/>
    </row>
    <row r="26" spans="2:6" ht="15.75" x14ac:dyDescent="0.25">
      <c r="B26" s="2" t="s">
        <v>51</v>
      </c>
      <c r="C26" s="5"/>
      <c r="D26" s="5"/>
      <c r="E26" s="5"/>
      <c r="F26"/>
    </row>
    <row r="27" spans="2:6" ht="15.75" x14ac:dyDescent="0.25">
      <c r="B27" s="15" t="s">
        <v>80</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row>
    <row r="33" spans="3:3" x14ac:dyDescent="0.25">
      <c r="C33" s="43"/>
    </row>
    <row r="34" spans="3:3" x14ac:dyDescent="0.25">
      <c r="C34" s="43"/>
    </row>
    <row r="35" spans="3:3" x14ac:dyDescent="0.25">
      <c r="C35" s="43"/>
    </row>
    <row r="36" spans="3:3" x14ac:dyDescent="0.25">
      <c r="C36" s="43"/>
    </row>
    <row r="37" spans="3:3" x14ac:dyDescent="0.25">
      <c r="C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display="www.gapm.io/q7"/>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133" zoomScaleNormal="133" zoomScalePageLayoutView="133" workbookViewId="0"/>
  </sheetViews>
  <sheetFormatPr defaultColWidth="10.875" defaultRowHeight="15" x14ac:dyDescent="0.25"/>
  <cols>
    <col min="1" max="1" width="3.875" style="42" customWidth="1"/>
    <col min="2" max="2" width="16.375" style="42" customWidth="1"/>
    <col min="3" max="3" width="16.5" style="41" customWidth="1"/>
    <col min="4" max="5" width="17.875" style="41" customWidth="1"/>
    <col min="6" max="6" width="16.125" style="42" customWidth="1"/>
    <col min="7" max="21" width="8.375" style="42" customWidth="1"/>
    <col min="22" max="16384" width="10.875" style="42"/>
  </cols>
  <sheetData>
    <row r="1" spans="2:6" ht="21" x14ac:dyDescent="0.35">
      <c r="B1" s="16" t="s">
        <v>82</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81</v>
      </c>
      <c r="C4" s="5"/>
      <c r="D4" s="5"/>
      <c r="E4" s="5"/>
      <c r="F4"/>
    </row>
    <row r="5" spans="2:6" ht="15.75" x14ac:dyDescent="0.25">
      <c r="B5" s="17"/>
      <c r="C5" s="18"/>
      <c r="D5" s="5"/>
      <c r="E5" s="5"/>
      <c r="F5"/>
    </row>
    <row r="6" spans="2:6" ht="21.75" thickBot="1" x14ac:dyDescent="0.4">
      <c r="B6" s="24" t="s">
        <v>48</v>
      </c>
      <c r="C6" s="22" t="s">
        <v>71</v>
      </c>
      <c r="D6" s="23"/>
      <c r="E6" s="23"/>
      <c r="F6"/>
    </row>
    <row r="7" spans="2:6" ht="63.75" thickBot="1" x14ac:dyDescent="0.3">
      <c r="B7" s="25" t="s">
        <v>49</v>
      </c>
      <c r="C7" s="38" t="s">
        <v>28</v>
      </c>
      <c r="D7" s="39" t="s">
        <v>25</v>
      </c>
      <c r="E7" s="40" t="s">
        <v>27</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9.9999999999999992E-2</v>
      </c>
      <c r="D10" s="31">
        <f>AVERAGE(D11:D24)</f>
        <v>0.42214285714285721</v>
      </c>
      <c r="E10" s="31">
        <f>AVERAGE(E11:E24)</f>
        <v>0.47857142857142859</v>
      </c>
      <c r="F10" s="32"/>
    </row>
    <row r="11" spans="2:6" ht="15.75" x14ac:dyDescent="0.25">
      <c r="B11" t="s">
        <v>12</v>
      </c>
      <c r="C11" s="12">
        <v>0.03</v>
      </c>
      <c r="D11" s="10">
        <v>0.4</v>
      </c>
      <c r="E11" s="10">
        <v>0.56999999999999995</v>
      </c>
      <c r="F11" t="s">
        <v>44</v>
      </c>
    </row>
    <row r="12" spans="2:6" ht="15.75" x14ac:dyDescent="0.25">
      <c r="B12" t="s">
        <v>10</v>
      </c>
      <c r="C12" s="12">
        <v>0.03</v>
      </c>
      <c r="D12" s="10">
        <v>0.35</v>
      </c>
      <c r="E12" s="10">
        <v>0.62</v>
      </c>
      <c r="F12" t="s">
        <v>44</v>
      </c>
    </row>
    <row r="13" spans="2:6" ht="15.75" x14ac:dyDescent="0.25">
      <c r="B13" t="s">
        <v>9</v>
      </c>
      <c r="C13" s="12">
        <v>0.04</v>
      </c>
      <c r="D13" s="10">
        <v>0.45</v>
      </c>
      <c r="E13" s="10">
        <v>0.51</v>
      </c>
      <c r="F13" t="s">
        <v>44</v>
      </c>
    </row>
    <row r="14" spans="2:6" ht="15.75" x14ac:dyDescent="0.25">
      <c r="B14" t="s">
        <v>13</v>
      </c>
      <c r="C14" s="12">
        <v>0.06</v>
      </c>
      <c r="D14" s="10">
        <v>0.4</v>
      </c>
      <c r="E14" s="10">
        <v>0.54</v>
      </c>
      <c r="F14" t="s">
        <v>44</v>
      </c>
    </row>
    <row r="15" spans="2:6" ht="15.75" x14ac:dyDescent="0.25">
      <c r="B15" t="s">
        <v>29</v>
      </c>
      <c r="C15" s="12">
        <v>0.08</v>
      </c>
      <c r="D15" s="10">
        <v>0.43</v>
      </c>
      <c r="E15" s="10">
        <v>0.49</v>
      </c>
      <c r="F15" t="s">
        <v>44</v>
      </c>
    </row>
    <row r="16" spans="2:6" ht="15.75" x14ac:dyDescent="0.25">
      <c r="B16" t="s">
        <v>1</v>
      </c>
      <c r="C16" s="12">
        <v>0.08</v>
      </c>
      <c r="D16" s="10">
        <v>0.44</v>
      </c>
      <c r="E16" s="10">
        <v>0.48</v>
      </c>
      <c r="F16" t="s">
        <v>44</v>
      </c>
    </row>
    <row r="17" spans="2:6" ht="15.75" x14ac:dyDescent="0.25">
      <c r="B17" t="s">
        <v>15</v>
      </c>
      <c r="C17" s="12">
        <v>0.09</v>
      </c>
      <c r="D17" s="10">
        <v>0.39</v>
      </c>
      <c r="E17" s="10">
        <v>0.52</v>
      </c>
      <c r="F17" t="s">
        <v>44</v>
      </c>
    </row>
    <row r="18" spans="2:6" ht="15.75" x14ac:dyDescent="0.25">
      <c r="B18" t="s">
        <v>16</v>
      </c>
      <c r="C18" s="12">
        <v>0.11</v>
      </c>
      <c r="D18" s="10">
        <v>0.46</v>
      </c>
      <c r="E18" s="10">
        <v>0.44</v>
      </c>
      <c r="F18" t="s">
        <v>44</v>
      </c>
    </row>
    <row r="19" spans="2:6" ht="15.75" x14ac:dyDescent="0.25">
      <c r="B19" s="7" t="s">
        <v>11</v>
      </c>
      <c r="C19" s="13">
        <v>0.12</v>
      </c>
      <c r="D19" s="11">
        <v>0.5</v>
      </c>
      <c r="E19" s="11">
        <v>0.39</v>
      </c>
      <c r="F19" t="s">
        <v>44</v>
      </c>
    </row>
    <row r="20" spans="2:6" ht="15.75" x14ac:dyDescent="0.25">
      <c r="B20" s="7" t="s">
        <v>0</v>
      </c>
      <c r="C20" s="13">
        <v>0.14000000000000001</v>
      </c>
      <c r="D20" s="11">
        <v>0.49</v>
      </c>
      <c r="E20" s="11">
        <v>0.37</v>
      </c>
      <c r="F20" t="s">
        <v>44</v>
      </c>
    </row>
    <row r="21" spans="2:6" ht="15.75" x14ac:dyDescent="0.25">
      <c r="B21" s="7" t="s">
        <v>2</v>
      </c>
      <c r="C21" s="13">
        <v>0.15</v>
      </c>
      <c r="D21" s="11">
        <v>0.44</v>
      </c>
      <c r="E21" s="11">
        <v>0.41</v>
      </c>
      <c r="F21" t="s">
        <v>44</v>
      </c>
    </row>
    <row r="22" spans="2:6" ht="15.75" x14ac:dyDescent="0.25">
      <c r="B22" s="7" t="s">
        <v>14</v>
      </c>
      <c r="C22" s="13">
        <v>0.15</v>
      </c>
      <c r="D22" s="11">
        <v>0.42</v>
      </c>
      <c r="E22" s="11">
        <v>0.43</v>
      </c>
      <c r="F22" s="7" t="s">
        <v>44</v>
      </c>
    </row>
    <row r="23" spans="2:6" ht="15.75" x14ac:dyDescent="0.25">
      <c r="B23" s="7" t="s">
        <v>8</v>
      </c>
      <c r="C23" s="13">
        <v>0.16</v>
      </c>
      <c r="D23" s="11">
        <v>0.36</v>
      </c>
      <c r="E23" s="11">
        <v>0.48</v>
      </c>
      <c r="F23" t="s">
        <v>35</v>
      </c>
    </row>
    <row r="24" spans="2:6" ht="15.75" x14ac:dyDescent="0.25">
      <c r="B24" s="33" t="s">
        <v>7</v>
      </c>
      <c r="C24" s="34">
        <v>0.16</v>
      </c>
      <c r="D24" s="35">
        <v>0.38</v>
      </c>
      <c r="E24" s="35">
        <v>0.45</v>
      </c>
      <c r="F24" s="33" t="s">
        <v>35</v>
      </c>
    </row>
    <row r="25" spans="2:6" ht="15.75" x14ac:dyDescent="0.25">
      <c r="B25"/>
      <c r="C25" s="5"/>
      <c r="D25" s="5"/>
      <c r="E25" s="5"/>
      <c r="F25"/>
    </row>
    <row r="26" spans="2:6" ht="15.75" x14ac:dyDescent="0.25">
      <c r="B26" s="2" t="s">
        <v>51</v>
      </c>
      <c r="C26" s="5"/>
      <c r="D26" s="5"/>
      <c r="E26" s="5"/>
      <c r="F26"/>
    </row>
    <row r="27" spans="2:6" ht="15.75" x14ac:dyDescent="0.25">
      <c r="B27" s="15" t="s">
        <v>83</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c r="D32" s="43"/>
      <c r="E32" s="43"/>
    </row>
    <row r="33" spans="3:5" x14ac:dyDescent="0.25">
      <c r="C33" s="43"/>
      <c r="D33" s="43"/>
      <c r="E33" s="43"/>
    </row>
    <row r="34" spans="3:5" x14ac:dyDescent="0.25">
      <c r="C34" s="43"/>
      <c r="D34" s="43"/>
      <c r="E34" s="43"/>
    </row>
    <row r="35" spans="3:5" x14ac:dyDescent="0.25">
      <c r="C35" s="43"/>
      <c r="D35" s="43"/>
      <c r="E35" s="43"/>
    </row>
    <row r="36" spans="3:5" x14ac:dyDescent="0.25">
      <c r="C36" s="43"/>
      <c r="D36" s="43"/>
      <c r="E36" s="43"/>
    </row>
    <row r="37" spans="3:5" x14ac:dyDescent="0.25">
      <c r="C37" s="43"/>
      <c r="D37" s="43"/>
      <c r="E37" s="43"/>
    </row>
    <row r="49" spans="6:6" x14ac:dyDescent="0.25">
      <c r="F49" s="44"/>
    </row>
    <row r="50" spans="6:6" x14ac:dyDescent="0.25">
      <c r="F50" s="44"/>
    </row>
    <row r="51" spans="6:6" x14ac:dyDescent="0.25">
      <c r="F51" s="44"/>
    </row>
    <row r="52" spans="6:6" x14ac:dyDescent="0.25">
      <c r="F52" s="44"/>
    </row>
    <row r="53" spans="6:6" x14ac:dyDescent="0.25">
      <c r="F53" s="44"/>
    </row>
    <row r="54" spans="6:6" x14ac:dyDescent="0.25">
      <c r="F54" s="44"/>
    </row>
    <row r="55" spans="6:6" x14ac:dyDescent="0.25">
      <c r="F55" s="44"/>
    </row>
    <row r="56" spans="6:6" x14ac:dyDescent="0.25">
      <c r="F56" s="44"/>
    </row>
    <row r="57" spans="6:6" x14ac:dyDescent="0.25">
      <c r="F57" s="44"/>
    </row>
    <row r="58" spans="6:6" x14ac:dyDescent="0.25">
      <c r="F58" s="44"/>
    </row>
    <row r="59" spans="6:6" x14ac:dyDescent="0.25">
      <c r="F59" s="44"/>
    </row>
    <row r="60" spans="6:6" x14ac:dyDescent="0.25">
      <c r="F60" s="44"/>
    </row>
    <row r="61" spans="6:6" x14ac:dyDescent="0.25">
      <c r="F61" s="44"/>
    </row>
    <row r="62" spans="6:6" x14ac:dyDescent="0.25">
      <c r="F62" s="44"/>
    </row>
    <row r="63" spans="6:6" x14ac:dyDescent="0.25">
      <c r="F63" s="44"/>
    </row>
    <row r="64" spans="6:6"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5" x14ac:dyDescent="0.25">
      <c r="C177" s="43"/>
      <c r="D177" s="43"/>
      <c r="E177" s="43"/>
    </row>
    <row r="178" spans="3:5" x14ac:dyDescent="0.25">
      <c r="C178" s="43"/>
      <c r="D178" s="43"/>
      <c r="E178" s="43"/>
    </row>
    <row r="179" spans="3:5" x14ac:dyDescent="0.25">
      <c r="C179" s="43"/>
      <c r="D179" s="43"/>
      <c r="E179" s="43"/>
    </row>
    <row r="180" spans="3:5" x14ac:dyDescent="0.25">
      <c r="C180" s="43"/>
      <c r="D180" s="43"/>
      <c r="E180" s="43"/>
    </row>
    <row r="184" spans="3:5" x14ac:dyDescent="0.25">
      <c r="C184" s="43"/>
      <c r="D184" s="43"/>
      <c r="E184" s="43"/>
    </row>
    <row r="185" spans="3:5" x14ac:dyDescent="0.25">
      <c r="C185" s="43"/>
      <c r="D185" s="43"/>
      <c r="E185" s="43"/>
    </row>
    <row r="186" spans="3:5" x14ac:dyDescent="0.25">
      <c r="C186" s="43"/>
      <c r="D186" s="43"/>
      <c r="E186" s="43"/>
    </row>
    <row r="187" spans="3:5" x14ac:dyDescent="0.25">
      <c r="C187" s="43"/>
      <c r="D187" s="43"/>
      <c r="E187" s="43"/>
    </row>
    <row r="188" spans="3:5" x14ac:dyDescent="0.25">
      <c r="C188" s="43"/>
      <c r="D188" s="43"/>
      <c r="E188" s="43"/>
    </row>
    <row r="189" spans="3:5" x14ac:dyDescent="0.25">
      <c r="C189" s="43"/>
      <c r="D189" s="43"/>
      <c r="E189" s="43"/>
    </row>
    <row r="190" spans="3:5" x14ac:dyDescent="0.25">
      <c r="C190" s="43"/>
      <c r="D190" s="43"/>
      <c r="E190" s="43"/>
    </row>
    <row r="191" spans="3:5" x14ac:dyDescent="0.25">
      <c r="C191" s="43"/>
      <c r="D191" s="43"/>
      <c r="E191" s="43"/>
    </row>
    <row r="192" spans="3:5"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hyperlinks>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114" zoomScaleNormal="114" zoomScalePageLayoutView="114" workbookViewId="0"/>
  </sheetViews>
  <sheetFormatPr defaultColWidth="10.875" defaultRowHeight="15" x14ac:dyDescent="0.25"/>
  <cols>
    <col min="1" max="1" width="3.875" style="42" customWidth="1"/>
    <col min="2" max="2" width="16.375" style="42" customWidth="1"/>
    <col min="3" max="3" width="16.5" style="41" customWidth="1"/>
    <col min="4" max="4" width="17.875" style="41" customWidth="1"/>
    <col min="5" max="5" width="19.875" style="41" customWidth="1"/>
    <col min="6" max="6" width="16.125" style="42" customWidth="1"/>
    <col min="7" max="21" width="8.375" style="42" customWidth="1"/>
    <col min="22" max="16384" width="10.875" style="42"/>
  </cols>
  <sheetData>
    <row r="1" spans="2:6" ht="21" x14ac:dyDescent="0.35">
      <c r="B1" s="16" t="s">
        <v>84</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85</v>
      </c>
      <c r="C4" s="5"/>
      <c r="D4" s="5"/>
      <c r="E4" s="5"/>
      <c r="F4"/>
    </row>
    <row r="5" spans="2:6" ht="15.75" x14ac:dyDescent="0.25">
      <c r="B5" s="17"/>
      <c r="C5" s="18"/>
      <c r="D5" s="5"/>
      <c r="E5" s="5"/>
      <c r="F5"/>
    </row>
    <row r="6" spans="2:6" ht="21.75" thickBot="1" x14ac:dyDescent="0.4">
      <c r="B6" s="24" t="s">
        <v>48</v>
      </c>
      <c r="C6" s="22" t="s">
        <v>86</v>
      </c>
      <c r="D6" s="23"/>
      <c r="E6" s="23"/>
      <c r="F6"/>
    </row>
    <row r="7" spans="2:6" ht="63.75" thickBot="1" x14ac:dyDescent="0.3">
      <c r="B7" s="25" t="s">
        <v>49</v>
      </c>
      <c r="C7" s="47" t="s">
        <v>92</v>
      </c>
      <c r="D7" s="48" t="s">
        <v>91</v>
      </c>
      <c r="E7" s="48" t="s">
        <v>93</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0.27714285714285708</v>
      </c>
      <c r="D10" s="31">
        <f>AVERAGE(D11:D24)</f>
        <v>0.49642857142857144</v>
      </c>
      <c r="E10" s="31">
        <f>AVERAGE(E11:E24)</f>
        <v>0.23071428571428571</v>
      </c>
      <c r="F10" s="32"/>
    </row>
    <row r="11" spans="2:6" ht="15.75" x14ac:dyDescent="0.25">
      <c r="B11" t="s">
        <v>9</v>
      </c>
      <c r="C11" s="12">
        <v>0.21</v>
      </c>
      <c r="D11" s="10">
        <v>0.6</v>
      </c>
      <c r="E11" s="10">
        <v>0.19</v>
      </c>
      <c r="F11" t="s">
        <v>44</v>
      </c>
    </row>
    <row r="12" spans="2:6" ht="15.75" x14ac:dyDescent="0.25">
      <c r="B12" t="s">
        <v>15</v>
      </c>
      <c r="C12" s="12">
        <v>0.23</v>
      </c>
      <c r="D12" s="10">
        <v>0.52</v>
      </c>
      <c r="E12" s="10">
        <v>0.26</v>
      </c>
      <c r="F12" t="s">
        <v>44</v>
      </c>
    </row>
    <row r="13" spans="2:6" ht="15.75" x14ac:dyDescent="0.25">
      <c r="B13" t="s">
        <v>2</v>
      </c>
      <c r="C13" s="12">
        <v>0.24</v>
      </c>
      <c r="D13" s="10">
        <v>0.54</v>
      </c>
      <c r="E13" s="10">
        <v>0.22</v>
      </c>
      <c r="F13" t="s">
        <v>44</v>
      </c>
    </row>
    <row r="14" spans="2:6" ht="15.75" x14ac:dyDescent="0.25">
      <c r="B14" t="s">
        <v>14</v>
      </c>
      <c r="C14" s="12">
        <v>0.24</v>
      </c>
      <c r="D14" s="10">
        <v>0.5</v>
      </c>
      <c r="E14" s="10">
        <v>0.26</v>
      </c>
      <c r="F14" t="s">
        <v>44</v>
      </c>
    </row>
    <row r="15" spans="2:6" ht="15.75" x14ac:dyDescent="0.25">
      <c r="B15" t="s">
        <v>13</v>
      </c>
      <c r="C15" s="12">
        <v>0.25</v>
      </c>
      <c r="D15" s="10">
        <v>0.57999999999999996</v>
      </c>
      <c r="E15" s="10">
        <v>0.18</v>
      </c>
      <c r="F15" t="s">
        <v>44</v>
      </c>
    </row>
    <row r="16" spans="2:6" ht="15.75" x14ac:dyDescent="0.25">
      <c r="B16" t="s">
        <v>12</v>
      </c>
      <c r="C16" s="12">
        <v>0.26</v>
      </c>
      <c r="D16" s="10">
        <v>0.55000000000000004</v>
      </c>
      <c r="E16" s="10">
        <v>0.2</v>
      </c>
      <c r="F16" t="s">
        <v>44</v>
      </c>
    </row>
    <row r="17" spans="2:6" ht="15.75" x14ac:dyDescent="0.25">
      <c r="B17" t="s">
        <v>29</v>
      </c>
      <c r="C17" s="12">
        <v>0.26</v>
      </c>
      <c r="D17" s="10">
        <v>0.44</v>
      </c>
      <c r="E17" s="10">
        <v>0.31</v>
      </c>
      <c r="F17" t="s">
        <v>44</v>
      </c>
    </row>
    <row r="18" spans="2:6" ht="15.75" x14ac:dyDescent="0.25">
      <c r="B18" t="s">
        <v>0</v>
      </c>
      <c r="C18" s="12">
        <v>0.27</v>
      </c>
      <c r="D18" s="10">
        <v>0.49</v>
      </c>
      <c r="E18" s="10">
        <v>0.24</v>
      </c>
      <c r="F18" t="s">
        <v>44</v>
      </c>
    </row>
    <row r="19" spans="2:6" ht="15.75" x14ac:dyDescent="0.25">
      <c r="B19" s="7" t="s">
        <v>16</v>
      </c>
      <c r="C19" s="13">
        <v>0.3</v>
      </c>
      <c r="D19" s="11">
        <v>0.4</v>
      </c>
      <c r="E19" s="11">
        <v>0.3</v>
      </c>
      <c r="F19" t="s">
        <v>44</v>
      </c>
    </row>
    <row r="20" spans="2:6" ht="15.75" x14ac:dyDescent="0.25">
      <c r="B20" s="7" t="s">
        <v>7</v>
      </c>
      <c r="C20" s="13">
        <v>0.3</v>
      </c>
      <c r="D20" s="11">
        <v>0.51</v>
      </c>
      <c r="E20" s="11">
        <v>0.19</v>
      </c>
      <c r="F20" t="s">
        <v>35</v>
      </c>
    </row>
    <row r="21" spans="2:6" ht="15.75" x14ac:dyDescent="0.25">
      <c r="B21" s="7" t="s">
        <v>10</v>
      </c>
      <c r="C21" s="13">
        <v>0.32</v>
      </c>
      <c r="D21" s="11">
        <v>0.45</v>
      </c>
      <c r="E21" s="11">
        <v>0.23</v>
      </c>
      <c r="F21" t="s">
        <v>44</v>
      </c>
    </row>
    <row r="22" spans="2:6" ht="15.75" x14ac:dyDescent="0.25">
      <c r="B22" s="7" t="s">
        <v>8</v>
      </c>
      <c r="C22" s="13">
        <v>0.32</v>
      </c>
      <c r="D22" s="11">
        <v>0.46</v>
      </c>
      <c r="E22" s="11">
        <v>0.23</v>
      </c>
      <c r="F22" s="7" t="s">
        <v>35</v>
      </c>
    </row>
    <row r="23" spans="2:6" ht="15.75" x14ac:dyDescent="0.25">
      <c r="B23" s="7" t="s">
        <v>1</v>
      </c>
      <c r="C23" s="13">
        <v>0.34</v>
      </c>
      <c r="D23" s="11">
        <v>0.46</v>
      </c>
      <c r="E23" s="11">
        <v>0.21</v>
      </c>
      <c r="F23" t="s">
        <v>44</v>
      </c>
    </row>
    <row r="24" spans="2:6" ht="15.75" x14ac:dyDescent="0.25">
      <c r="B24" s="33" t="s">
        <v>11</v>
      </c>
      <c r="C24" s="34">
        <v>0.34</v>
      </c>
      <c r="D24" s="35">
        <v>0.45</v>
      </c>
      <c r="E24" s="35">
        <v>0.21</v>
      </c>
      <c r="F24" s="33" t="s">
        <v>44</v>
      </c>
    </row>
    <row r="25" spans="2:6" ht="15.75" x14ac:dyDescent="0.25">
      <c r="B25"/>
      <c r="C25" s="5"/>
      <c r="D25" s="5"/>
      <c r="E25" s="5"/>
      <c r="F25"/>
    </row>
    <row r="26" spans="2:6" ht="15.75" x14ac:dyDescent="0.25">
      <c r="B26" s="2" t="s">
        <v>51</v>
      </c>
      <c r="C26" s="5"/>
      <c r="D26" s="5"/>
      <c r="E26" s="5"/>
      <c r="F26"/>
    </row>
    <row r="27" spans="2:6" ht="15.75" x14ac:dyDescent="0.25">
      <c r="B27" s="15" t="s">
        <v>98</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ht="36" x14ac:dyDescent="0.55000000000000004">
      <c r="C31" s="50" t="s">
        <v>90</v>
      </c>
      <c r="D31" s="43"/>
      <c r="E31" s="43"/>
    </row>
    <row r="32" spans="2:6" x14ac:dyDescent="0.25">
      <c r="C32" s="43"/>
    </row>
    <row r="33" spans="3:3" x14ac:dyDescent="0.25">
      <c r="C33" s="43"/>
    </row>
    <row r="34" spans="3:3" x14ac:dyDescent="0.25">
      <c r="C34" s="43"/>
    </row>
    <row r="35" spans="3:3" x14ac:dyDescent="0.25">
      <c r="C35" s="43"/>
    </row>
    <row r="36" spans="3:3" x14ac:dyDescent="0.25">
      <c r="C36" s="43"/>
    </row>
    <row r="37" spans="3:3" x14ac:dyDescent="0.25">
      <c r="C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hyperlinks>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117" zoomScaleNormal="117" zoomScalePageLayoutView="117" workbookViewId="0"/>
  </sheetViews>
  <sheetFormatPr defaultColWidth="10.875" defaultRowHeight="15" x14ac:dyDescent="0.25"/>
  <cols>
    <col min="1" max="1" width="3.875" style="42" customWidth="1"/>
    <col min="2" max="2" width="16.375" style="42" customWidth="1"/>
    <col min="3" max="3" width="16.5" style="41" customWidth="1"/>
    <col min="4" max="4" width="17.875" style="41" customWidth="1"/>
    <col min="5" max="5" width="19.875" style="41" customWidth="1"/>
    <col min="6" max="6" width="16.125" style="42" customWidth="1"/>
    <col min="7" max="21" width="8.375" style="42" customWidth="1"/>
    <col min="22" max="16384" width="10.875" style="42"/>
  </cols>
  <sheetData>
    <row r="1" spans="2:6" ht="21" x14ac:dyDescent="0.35">
      <c r="B1" s="16" t="s">
        <v>94</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95</v>
      </c>
      <c r="C4" s="5"/>
      <c r="D4" s="5"/>
      <c r="E4" s="5"/>
      <c r="F4"/>
    </row>
    <row r="5" spans="2:6" ht="15.75" x14ac:dyDescent="0.25">
      <c r="B5" s="17"/>
      <c r="C5" s="18"/>
      <c r="D5" s="5"/>
      <c r="E5" s="5"/>
      <c r="F5"/>
    </row>
    <row r="6" spans="2:6" ht="21.75" thickBot="1" x14ac:dyDescent="0.4">
      <c r="B6" s="24" t="s">
        <v>48</v>
      </c>
      <c r="C6" s="22" t="s">
        <v>96</v>
      </c>
      <c r="D6" s="23"/>
      <c r="E6" s="23"/>
      <c r="F6"/>
    </row>
    <row r="7" spans="2:6" ht="21.75" thickBot="1" x14ac:dyDescent="0.3">
      <c r="B7" s="25" t="s">
        <v>49</v>
      </c>
      <c r="C7" s="47">
        <v>0.8</v>
      </c>
      <c r="D7" s="48" t="s">
        <v>3</v>
      </c>
      <c r="E7" s="48" t="s">
        <v>4</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0.13214285714285715</v>
      </c>
      <c r="D10" s="31">
        <f>AVERAGE(D11:D24)</f>
        <v>0.44499999999999995</v>
      </c>
      <c r="E10" s="31">
        <f>AVERAGE(E11:E24)</f>
        <v>0.42642857142857132</v>
      </c>
      <c r="F10" s="32"/>
    </row>
    <row r="11" spans="2:6" ht="15.75" x14ac:dyDescent="0.25">
      <c r="B11" t="s">
        <v>14</v>
      </c>
      <c r="C11" s="12">
        <v>0.06</v>
      </c>
      <c r="D11" s="10">
        <v>0.34</v>
      </c>
      <c r="E11" s="10">
        <v>0.6</v>
      </c>
      <c r="F11" t="s">
        <v>44</v>
      </c>
    </row>
    <row r="12" spans="2:6" ht="15.75" x14ac:dyDescent="0.25">
      <c r="B12" t="s">
        <v>13</v>
      </c>
      <c r="C12" s="12">
        <v>0.06</v>
      </c>
      <c r="D12" s="10">
        <v>0.46</v>
      </c>
      <c r="E12" s="10">
        <v>0.49</v>
      </c>
      <c r="F12" t="s">
        <v>44</v>
      </c>
    </row>
    <row r="13" spans="2:6" ht="15.75" x14ac:dyDescent="0.25">
      <c r="B13" t="s">
        <v>12</v>
      </c>
      <c r="C13" s="12">
        <v>0.06</v>
      </c>
      <c r="D13" s="10">
        <v>0.45</v>
      </c>
      <c r="E13" s="10">
        <v>0.49</v>
      </c>
      <c r="F13" t="s">
        <v>44</v>
      </c>
    </row>
    <row r="14" spans="2:6" ht="15.75" x14ac:dyDescent="0.25">
      <c r="B14" t="s">
        <v>7</v>
      </c>
      <c r="C14" s="12">
        <v>0.12</v>
      </c>
      <c r="D14" s="10">
        <v>0.43</v>
      </c>
      <c r="E14" s="10">
        <v>0.45</v>
      </c>
      <c r="F14" t="s">
        <v>35</v>
      </c>
    </row>
    <row r="15" spans="2:6" ht="15.75" x14ac:dyDescent="0.25">
      <c r="B15" t="s">
        <v>15</v>
      </c>
      <c r="C15" s="12">
        <v>0.13</v>
      </c>
      <c r="D15" s="10">
        <v>0.44</v>
      </c>
      <c r="E15" s="10">
        <v>0.44</v>
      </c>
      <c r="F15" t="s">
        <v>44</v>
      </c>
    </row>
    <row r="16" spans="2:6" ht="15.75" x14ac:dyDescent="0.25">
      <c r="B16" t="s">
        <v>10</v>
      </c>
      <c r="C16" s="12">
        <v>0.13</v>
      </c>
      <c r="D16" s="10">
        <v>0.46</v>
      </c>
      <c r="E16" s="10">
        <v>0.42</v>
      </c>
      <c r="F16" t="s">
        <v>44</v>
      </c>
    </row>
    <row r="17" spans="2:6" ht="15.75" x14ac:dyDescent="0.25">
      <c r="B17" t="s">
        <v>9</v>
      </c>
      <c r="C17" s="12">
        <v>0.13</v>
      </c>
      <c r="D17" s="10">
        <v>0.51</v>
      </c>
      <c r="E17" s="10">
        <v>0.36</v>
      </c>
      <c r="F17" t="s">
        <v>44</v>
      </c>
    </row>
    <row r="18" spans="2:6" ht="15.75" x14ac:dyDescent="0.25">
      <c r="B18" t="s">
        <v>11</v>
      </c>
      <c r="C18" s="12">
        <v>0.14000000000000001</v>
      </c>
      <c r="D18" s="10">
        <v>0.44</v>
      </c>
      <c r="E18" s="10">
        <v>0.42</v>
      </c>
      <c r="F18" t="s">
        <v>44</v>
      </c>
    </row>
    <row r="19" spans="2:6" ht="15.75" x14ac:dyDescent="0.25">
      <c r="B19" s="7" t="s">
        <v>1</v>
      </c>
      <c r="C19" s="13">
        <v>0.15</v>
      </c>
      <c r="D19" s="11">
        <v>0.42</v>
      </c>
      <c r="E19" s="11">
        <v>0.43</v>
      </c>
      <c r="F19" t="s">
        <v>44</v>
      </c>
    </row>
    <row r="20" spans="2:6" ht="15.75" x14ac:dyDescent="0.25">
      <c r="B20" s="7" t="s">
        <v>0</v>
      </c>
      <c r="C20" s="13">
        <v>0.15</v>
      </c>
      <c r="D20" s="11">
        <v>0.48</v>
      </c>
      <c r="E20" s="11">
        <v>0.37</v>
      </c>
      <c r="F20" t="s">
        <v>44</v>
      </c>
    </row>
    <row r="21" spans="2:6" ht="15.75" x14ac:dyDescent="0.25">
      <c r="B21" s="7" t="s">
        <v>29</v>
      </c>
      <c r="C21" s="13">
        <v>0.16</v>
      </c>
      <c r="D21" s="11">
        <v>0.54</v>
      </c>
      <c r="E21" s="11">
        <v>0.31</v>
      </c>
      <c r="F21" t="s">
        <v>44</v>
      </c>
    </row>
    <row r="22" spans="2:6" ht="15.75" x14ac:dyDescent="0.25">
      <c r="B22" s="7" t="s">
        <v>16</v>
      </c>
      <c r="C22" s="13">
        <v>0.17</v>
      </c>
      <c r="D22" s="11">
        <v>0.48</v>
      </c>
      <c r="E22" s="11">
        <v>0.35</v>
      </c>
      <c r="F22" s="7" t="s">
        <v>44</v>
      </c>
    </row>
    <row r="23" spans="2:6" ht="15.75" x14ac:dyDescent="0.25">
      <c r="B23" s="7" t="s">
        <v>8</v>
      </c>
      <c r="C23" s="13">
        <v>0.18</v>
      </c>
      <c r="D23" s="11">
        <v>0.37</v>
      </c>
      <c r="E23" s="11">
        <v>0.46</v>
      </c>
      <c r="F23" t="s">
        <v>35</v>
      </c>
    </row>
    <row r="24" spans="2:6" ht="15.75" x14ac:dyDescent="0.25">
      <c r="B24" s="33" t="s">
        <v>2</v>
      </c>
      <c r="C24" s="34">
        <v>0.21</v>
      </c>
      <c r="D24" s="35">
        <v>0.41</v>
      </c>
      <c r="E24" s="35">
        <v>0.38</v>
      </c>
      <c r="F24" s="33" t="s">
        <v>44</v>
      </c>
    </row>
    <row r="25" spans="2:6" ht="15.75" x14ac:dyDescent="0.25">
      <c r="B25"/>
      <c r="C25" s="5"/>
      <c r="D25" s="5"/>
      <c r="E25" s="5"/>
      <c r="F25"/>
    </row>
    <row r="26" spans="2:6" ht="15.75" x14ac:dyDescent="0.25">
      <c r="B26" s="2" t="s">
        <v>51</v>
      </c>
      <c r="C26" s="5"/>
      <c r="D26" s="5"/>
      <c r="E26" s="5"/>
      <c r="F26"/>
    </row>
    <row r="27" spans="2:6" ht="15.75" x14ac:dyDescent="0.25">
      <c r="B27" s="15" t="s">
        <v>97</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row>
    <row r="33" spans="3:3" x14ac:dyDescent="0.25">
      <c r="C33" s="43"/>
    </row>
    <row r="34" spans="3:3" x14ac:dyDescent="0.25">
      <c r="C34" s="43"/>
    </row>
    <row r="35" spans="3:3" x14ac:dyDescent="0.25">
      <c r="C35" s="43"/>
    </row>
    <row r="36" spans="3:3" x14ac:dyDescent="0.25">
      <c r="C36" s="43"/>
    </row>
    <row r="37" spans="3:3" x14ac:dyDescent="0.25">
      <c r="C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hyperlinks>
  <pageMargins left="0.7" right="0.7" top="0.75" bottom="0.75" header="0.3" footer="0.3"/>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114" zoomScaleNormal="114" zoomScalePageLayoutView="114" workbookViewId="0"/>
  </sheetViews>
  <sheetFormatPr defaultColWidth="10.875" defaultRowHeight="15" x14ac:dyDescent="0.25"/>
  <cols>
    <col min="1" max="1" width="3.875" style="42" customWidth="1"/>
    <col min="2" max="2" width="16.375" style="42" customWidth="1"/>
    <col min="3" max="3" width="16.5" style="41" customWidth="1"/>
    <col min="4" max="4" width="17.875" style="41" customWidth="1"/>
    <col min="5" max="5" width="19.875" style="41" customWidth="1"/>
    <col min="6" max="6" width="16.125" style="42" customWidth="1"/>
    <col min="7" max="21" width="8.375" style="42" customWidth="1"/>
    <col min="22" max="16384" width="10.875" style="42"/>
  </cols>
  <sheetData>
    <row r="1" spans="2:6" ht="21" x14ac:dyDescent="0.35">
      <c r="B1" s="16" t="s">
        <v>99</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95</v>
      </c>
      <c r="C4" s="5"/>
      <c r="D4" s="5"/>
      <c r="E4" s="5"/>
      <c r="F4"/>
    </row>
    <row r="5" spans="2:6" ht="15.75" x14ac:dyDescent="0.25">
      <c r="B5" s="17"/>
      <c r="C5" s="18"/>
      <c r="D5" s="5"/>
      <c r="E5" s="5"/>
      <c r="F5"/>
    </row>
    <row r="6" spans="2:6" ht="21.75" thickBot="1" x14ac:dyDescent="0.4">
      <c r="B6" s="24" t="s">
        <v>48</v>
      </c>
      <c r="C6" s="22" t="s">
        <v>100</v>
      </c>
      <c r="D6" s="23"/>
      <c r="E6" s="23"/>
      <c r="F6"/>
    </row>
    <row r="7" spans="2:6" ht="21.75" thickBot="1" x14ac:dyDescent="0.3">
      <c r="B7" s="25" t="s">
        <v>49</v>
      </c>
      <c r="C7" s="47" t="s">
        <v>22</v>
      </c>
      <c r="D7" s="48" t="s">
        <v>23</v>
      </c>
      <c r="E7" s="48" t="s">
        <v>21</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0.19999999999999998</v>
      </c>
      <c r="D10" s="31">
        <f>AVERAGE(D11:D24)</f>
        <v>0.52500000000000013</v>
      </c>
      <c r="E10" s="31">
        <f>AVERAGE(E11:E24)</f>
        <v>0.27571428571428575</v>
      </c>
      <c r="F10" s="32"/>
    </row>
    <row r="11" spans="2:6" ht="15.75" x14ac:dyDescent="0.25">
      <c r="B11" t="s">
        <v>8</v>
      </c>
      <c r="C11" s="12">
        <v>0.08</v>
      </c>
      <c r="D11" s="10">
        <v>0.59</v>
      </c>
      <c r="E11" s="10">
        <v>0.33</v>
      </c>
      <c r="F11" t="s">
        <v>44</v>
      </c>
    </row>
    <row r="12" spans="2:6" ht="15.75" x14ac:dyDescent="0.25">
      <c r="B12" t="s">
        <v>7</v>
      </c>
      <c r="C12" s="12">
        <v>0.1</v>
      </c>
      <c r="D12" s="10">
        <v>0.49</v>
      </c>
      <c r="E12" s="10">
        <v>0.4</v>
      </c>
      <c r="F12" t="s">
        <v>44</v>
      </c>
    </row>
    <row r="13" spans="2:6" ht="15.75" x14ac:dyDescent="0.25">
      <c r="B13" t="s">
        <v>9</v>
      </c>
      <c r="C13" s="12">
        <v>0.13</v>
      </c>
      <c r="D13" s="10">
        <v>0.56000000000000005</v>
      </c>
      <c r="E13" s="10">
        <v>0.31</v>
      </c>
      <c r="F13" t="s">
        <v>44</v>
      </c>
    </row>
    <row r="14" spans="2:6" ht="15.75" x14ac:dyDescent="0.25">
      <c r="B14" t="s">
        <v>15</v>
      </c>
      <c r="C14" s="12">
        <v>0.13</v>
      </c>
      <c r="D14" s="10">
        <v>0.49</v>
      </c>
      <c r="E14" s="10">
        <v>0.39</v>
      </c>
      <c r="F14" t="s">
        <v>35</v>
      </c>
    </row>
    <row r="15" spans="2:6" ht="15.75" x14ac:dyDescent="0.25">
      <c r="B15" t="s">
        <v>12</v>
      </c>
      <c r="C15" s="12">
        <v>0.18</v>
      </c>
      <c r="D15" s="10">
        <v>0.57999999999999996</v>
      </c>
      <c r="E15" s="10">
        <v>0.24</v>
      </c>
      <c r="F15" t="s">
        <v>44</v>
      </c>
    </row>
    <row r="16" spans="2:6" ht="15.75" x14ac:dyDescent="0.25">
      <c r="B16" t="s">
        <v>2</v>
      </c>
      <c r="C16" s="12">
        <v>0.18</v>
      </c>
      <c r="D16" s="10">
        <v>0.54</v>
      </c>
      <c r="E16" s="10">
        <v>0.28000000000000003</v>
      </c>
      <c r="F16" t="s">
        <v>44</v>
      </c>
    </row>
    <row r="17" spans="2:6" ht="15.75" x14ac:dyDescent="0.25">
      <c r="B17" t="s">
        <v>0</v>
      </c>
      <c r="C17" s="12">
        <v>0.19</v>
      </c>
      <c r="D17" s="10">
        <v>0.52</v>
      </c>
      <c r="E17" s="10">
        <v>0.28999999999999998</v>
      </c>
      <c r="F17" t="s">
        <v>44</v>
      </c>
    </row>
    <row r="18" spans="2:6" ht="15.75" x14ac:dyDescent="0.25">
      <c r="B18" t="s">
        <v>1</v>
      </c>
      <c r="C18" s="12">
        <v>0.2</v>
      </c>
      <c r="D18" s="10">
        <v>0.51</v>
      </c>
      <c r="E18" s="10">
        <v>0.28999999999999998</v>
      </c>
      <c r="F18" t="s">
        <v>44</v>
      </c>
    </row>
    <row r="19" spans="2:6" ht="15.75" x14ac:dyDescent="0.25">
      <c r="B19" s="7" t="s">
        <v>14</v>
      </c>
      <c r="C19" s="13">
        <v>0.21</v>
      </c>
      <c r="D19" s="11">
        <v>0.52</v>
      </c>
      <c r="E19" s="11">
        <v>0.27</v>
      </c>
      <c r="F19" t="s">
        <v>44</v>
      </c>
    </row>
    <row r="20" spans="2:6" ht="15.75" x14ac:dyDescent="0.25">
      <c r="B20" s="7" t="s">
        <v>13</v>
      </c>
      <c r="C20" s="13">
        <v>0.25</v>
      </c>
      <c r="D20" s="11">
        <v>0.5</v>
      </c>
      <c r="E20" s="11">
        <v>0.25</v>
      </c>
      <c r="F20" t="s">
        <v>44</v>
      </c>
    </row>
    <row r="21" spans="2:6" ht="15.75" x14ac:dyDescent="0.25">
      <c r="B21" s="7" t="s">
        <v>11</v>
      </c>
      <c r="C21" s="13">
        <v>0.25</v>
      </c>
      <c r="D21" s="11">
        <v>0.48</v>
      </c>
      <c r="E21" s="11">
        <v>0.27</v>
      </c>
      <c r="F21" t="s">
        <v>44</v>
      </c>
    </row>
    <row r="22" spans="2:6" ht="15.75" x14ac:dyDescent="0.25">
      <c r="B22" s="7" t="s">
        <v>16</v>
      </c>
      <c r="C22" s="13">
        <v>0.26</v>
      </c>
      <c r="D22" s="11">
        <v>0.55000000000000004</v>
      </c>
      <c r="E22" s="11">
        <v>0.2</v>
      </c>
      <c r="F22" s="7" t="s">
        <v>44</v>
      </c>
    </row>
    <row r="23" spans="2:6" ht="15.75" x14ac:dyDescent="0.25">
      <c r="B23" s="7" t="s">
        <v>10</v>
      </c>
      <c r="C23" s="13">
        <v>0.32</v>
      </c>
      <c r="D23" s="11">
        <v>0.52</v>
      </c>
      <c r="E23" s="11">
        <v>0.16</v>
      </c>
      <c r="F23" t="s">
        <v>35</v>
      </c>
    </row>
    <row r="24" spans="2:6" ht="15.75" x14ac:dyDescent="0.25">
      <c r="B24" s="33" t="s">
        <v>29</v>
      </c>
      <c r="C24" s="34">
        <v>0.32</v>
      </c>
      <c r="D24" s="35">
        <v>0.5</v>
      </c>
      <c r="E24" s="35">
        <v>0.18</v>
      </c>
      <c r="F24" s="33" t="s">
        <v>44</v>
      </c>
    </row>
    <row r="25" spans="2:6" ht="15.75" x14ac:dyDescent="0.25">
      <c r="B25"/>
      <c r="C25" s="5"/>
      <c r="D25" s="5"/>
      <c r="E25" s="5"/>
      <c r="F25"/>
    </row>
    <row r="26" spans="2:6" ht="15.75" x14ac:dyDescent="0.25">
      <c r="B26" s="2" t="s">
        <v>51</v>
      </c>
      <c r="C26" s="5"/>
      <c r="D26" s="5"/>
      <c r="E26" s="5"/>
      <c r="F26"/>
    </row>
    <row r="27" spans="2:6" ht="15.75" x14ac:dyDescent="0.25">
      <c r="B27" s="15" t="s">
        <v>101</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row>
    <row r="33" spans="3:3" x14ac:dyDescent="0.25">
      <c r="C33" s="43"/>
    </row>
    <row r="34" spans="3:3" x14ac:dyDescent="0.25">
      <c r="C34" s="43"/>
    </row>
    <row r="35" spans="3:3" x14ac:dyDescent="0.25">
      <c r="C35" s="43"/>
    </row>
    <row r="36" spans="3:3" x14ac:dyDescent="0.25">
      <c r="C36" s="43"/>
    </row>
    <row r="37" spans="3:3" x14ac:dyDescent="0.25">
      <c r="C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tabSelected="1" zoomScale="118" zoomScaleNormal="118" zoomScalePageLayoutView="118" workbookViewId="0">
      <selection activeCell="F7" sqref="F7"/>
    </sheetView>
  </sheetViews>
  <sheetFormatPr defaultColWidth="10.875" defaultRowHeight="15" x14ac:dyDescent="0.25"/>
  <cols>
    <col min="1" max="1" width="3.875" style="42" customWidth="1"/>
    <col min="2" max="2" width="16.375" style="42" customWidth="1"/>
    <col min="3" max="3" width="16.5" style="41" customWidth="1"/>
    <col min="4" max="4" width="17.875" style="41" customWidth="1"/>
    <col min="5" max="5" width="19.875" style="41" customWidth="1"/>
    <col min="6" max="6" width="16.125" style="42" customWidth="1"/>
    <col min="7" max="21" width="8.375" style="42" customWidth="1"/>
    <col min="22" max="16384" width="10.875" style="42"/>
  </cols>
  <sheetData>
    <row r="1" spans="2:6" ht="21" x14ac:dyDescent="0.35">
      <c r="B1" s="16" t="s">
        <v>102</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95</v>
      </c>
      <c r="C4" s="5"/>
      <c r="D4" s="5"/>
      <c r="E4" s="5"/>
      <c r="F4"/>
    </row>
    <row r="5" spans="2:6" ht="15.75" x14ac:dyDescent="0.25">
      <c r="B5" s="17"/>
      <c r="C5" s="18"/>
      <c r="D5" s="5"/>
      <c r="E5" s="5"/>
      <c r="F5"/>
    </row>
    <row r="6" spans="2:6" ht="21.75" thickBot="1" x14ac:dyDescent="0.4">
      <c r="B6" s="24" t="s">
        <v>48</v>
      </c>
      <c r="C6" s="22" t="s">
        <v>103</v>
      </c>
      <c r="D6" s="23"/>
      <c r="E6" s="23"/>
      <c r="F6"/>
    </row>
    <row r="7" spans="2:6" ht="42.75" thickBot="1" x14ac:dyDescent="0.3">
      <c r="B7" s="25" t="s">
        <v>49</v>
      </c>
      <c r="C7" s="47" t="s">
        <v>33</v>
      </c>
      <c r="D7" s="48" t="s">
        <v>34</v>
      </c>
      <c r="E7" s="48" t="s">
        <v>183</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0.09</v>
      </c>
      <c r="D10" s="31">
        <f>AVERAGE(D11:D24)</f>
        <v>0.27571428571428575</v>
      </c>
      <c r="E10" s="31">
        <f>AVERAGE(E11:E24)</f>
        <v>0.63714285714285712</v>
      </c>
      <c r="F10" s="32"/>
    </row>
    <row r="11" spans="2:6" ht="15.75" x14ac:dyDescent="0.25">
      <c r="B11" t="s">
        <v>10</v>
      </c>
      <c r="C11" s="12">
        <v>0.03</v>
      </c>
      <c r="D11" s="10">
        <v>0.18</v>
      </c>
      <c r="E11" s="10">
        <v>0.79</v>
      </c>
      <c r="F11" t="s">
        <v>44</v>
      </c>
    </row>
    <row r="12" spans="2:6" ht="15.75" x14ac:dyDescent="0.25">
      <c r="B12" t="s">
        <v>0</v>
      </c>
      <c r="C12" s="12">
        <v>0.05</v>
      </c>
      <c r="D12" s="10">
        <v>0.25</v>
      </c>
      <c r="E12" s="10">
        <v>0.7</v>
      </c>
      <c r="F12" t="s">
        <v>44</v>
      </c>
    </row>
    <row r="13" spans="2:6" ht="15.75" x14ac:dyDescent="0.25">
      <c r="B13" t="s">
        <v>12</v>
      </c>
      <c r="C13" s="12">
        <v>0.05</v>
      </c>
      <c r="D13" s="10">
        <v>0.22</v>
      </c>
      <c r="E13" s="10">
        <v>0.73</v>
      </c>
      <c r="F13" t="s">
        <v>44</v>
      </c>
    </row>
    <row r="14" spans="2:6" ht="15.75" x14ac:dyDescent="0.25">
      <c r="B14" t="s">
        <v>8</v>
      </c>
      <c r="C14" s="12">
        <v>0.05</v>
      </c>
      <c r="D14" s="10">
        <v>0.24</v>
      </c>
      <c r="E14" s="10">
        <v>0.71</v>
      </c>
      <c r="F14" t="s">
        <v>35</v>
      </c>
    </row>
    <row r="15" spans="2:6" ht="15.75" x14ac:dyDescent="0.25">
      <c r="B15" t="s">
        <v>2</v>
      </c>
      <c r="C15" s="12">
        <v>0.06</v>
      </c>
      <c r="D15" s="10">
        <v>0.37</v>
      </c>
      <c r="E15" s="10">
        <v>0.57999999999999996</v>
      </c>
      <c r="F15" t="s">
        <v>44</v>
      </c>
    </row>
    <row r="16" spans="2:6" ht="15.75" x14ac:dyDescent="0.25">
      <c r="B16" t="s">
        <v>15</v>
      </c>
      <c r="C16" s="12">
        <v>7.0000000000000007E-2</v>
      </c>
      <c r="D16" s="10">
        <v>0.24</v>
      </c>
      <c r="E16" s="10">
        <v>0.7</v>
      </c>
      <c r="F16" t="s">
        <v>44</v>
      </c>
    </row>
    <row r="17" spans="2:6" ht="15.75" x14ac:dyDescent="0.25">
      <c r="B17" t="s">
        <v>13</v>
      </c>
      <c r="C17" s="12">
        <v>7.0000000000000007E-2</v>
      </c>
      <c r="D17" s="10">
        <v>0.21</v>
      </c>
      <c r="E17" s="10">
        <v>0.73</v>
      </c>
      <c r="F17" t="s">
        <v>44</v>
      </c>
    </row>
    <row r="18" spans="2:6" ht="15.75" x14ac:dyDescent="0.25">
      <c r="B18" t="s">
        <v>9</v>
      </c>
      <c r="C18" s="12">
        <v>7.0000000000000007E-2</v>
      </c>
      <c r="D18" s="10">
        <v>0.25</v>
      </c>
      <c r="E18" s="10">
        <v>0.69</v>
      </c>
      <c r="F18" t="s">
        <v>44</v>
      </c>
    </row>
    <row r="19" spans="2:6" ht="15.75" x14ac:dyDescent="0.25">
      <c r="B19" s="7" t="s">
        <v>29</v>
      </c>
      <c r="C19" s="13">
        <v>0.08</v>
      </c>
      <c r="D19" s="11">
        <v>0.28999999999999998</v>
      </c>
      <c r="E19" s="11">
        <v>0.63</v>
      </c>
      <c r="F19" t="s">
        <v>44</v>
      </c>
    </row>
    <row r="20" spans="2:6" ht="15.75" x14ac:dyDescent="0.25">
      <c r="B20" s="7" t="s">
        <v>7</v>
      </c>
      <c r="C20" s="13">
        <v>0.11</v>
      </c>
      <c r="D20" s="11">
        <v>0.35</v>
      </c>
      <c r="E20" s="11">
        <v>0.54</v>
      </c>
      <c r="F20" t="s">
        <v>35</v>
      </c>
    </row>
    <row r="21" spans="2:6" ht="15.75" x14ac:dyDescent="0.25">
      <c r="B21" s="7" t="s">
        <v>16</v>
      </c>
      <c r="C21" s="13">
        <v>0.12</v>
      </c>
      <c r="D21" s="11">
        <v>0.38</v>
      </c>
      <c r="E21" s="11">
        <v>0.5</v>
      </c>
      <c r="F21" t="s">
        <v>44</v>
      </c>
    </row>
    <row r="22" spans="2:6" ht="15.75" x14ac:dyDescent="0.25">
      <c r="B22" s="7" t="s">
        <v>1</v>
      </c>
      <c r="C22" s="13">
        <v>0.12</v>
      </c>
      <c r="D22" s="11">
        <v>0.33</v>
      </c>
      <c r="E22" s="11">
        <v>0.55000000000000004</v>
      </c>
      <c r="F22" s="7" t="s">
        <v>44</v>
      </c>
    </row>
    <row r="23" spans="2:6" ht="15.75" x14ac:dyDescent="0.25">
      <c r="B23" s="7" t="s">
        <v>11</v>
      </c>
      <c r="C23" s="13">
        <v>0.12</v>
      </c>
      <c r="D23" s="11">
        <v>0.27</v>
      </c>
      <c r="E23" s="11">
        <v>0.61</v>
      </c>
      <c r="F23" t="s">
        <v>44</v>
      </c>
    </row>
    <row r="24" spans="2:6" ht="15.75" x14ac:dyDescent="0.25">
      <c r="B24" s="33" t="s">
        <v>14</v>
      </c>
      <c r="C24" s="34">
        <v>0.26</v>
      </c>
      <c r="D24" s="35">
        <v>0.28000000000000003</v>
      </c>
      <c r="E24" s="35">
        <v>0.46</v>
      </c>
      <c r="F24" s="33" t="s">
        <v>44</v>
      </c>
    </row>
    <row r="25" spans="2:6" ht="15.75" x14ac:dyDescent="0.25">
      <c r="B25"/>
      <c r="C25" s="5"/>
      <c r="D25" s="5"/>
      <c r="E25" s="5"/>
      <c r="F25"/>
    </row>
    <row r="26" spans="2:6" ht="15.75" x14ac:dyDescent="0.25">
      <c r="B26" s="2" t="s">
        <v>51</v>
      </c>
      <c r="C26" s="5"/>
      <c r="D26" s="5"/>
      <c r="E26" s="5"/>
      <c r="F26"/>
    </row>
    <row r="27" spans="2:6" ht="15.75" x14ac:dyDescent="0.25">
      <c r="B27" s="15" t="s">
        <v>104</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row>
    <row r="33" spans="3:3" x14ac:dyDescent="0.25">
      <c r="C33" s="43"/>
    </row>
    <row r="34" spans="3:3" x14ac:dyDescent="0.25">
      <c r="C34" s="43"/>
    </row>
    <row r="35" spans="3:3" x14ac:dyDescent="0.25">
      <c r="C35" s="43"/>
    </row>
    <row r="36" spans="3:3" x14ac:dyDescent="0.25">
      <c r="C36" s="43"/>
    </row>
    <row r="37" spans="3:3" x14ac:dyDescent="0.25">
      <c r="C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hyperlinks>
  <pageMargins left="0.7" right="0.7" top="0.75" bottom="0.75" header="0.3" footer="0.3"/>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125" zoomScaleNormal="125" zoomScalePageLayoutView="125" workbookViewId="0"/>
  </sheetViews>
  <sheetFormatPr defaultColWidth="10.875" defaultRowHeight="15" x14ac:dyDescent="0.25"/>
  <cols>
    <col min="1" max="1" width="3.875" style="42" customWidth="1"/>
    <col min="2" max="2" width="16.375" style="42" customWidth="1"/>
    <col min="3" max="3" width="16.5" style="41" customWidth="1"/>
    <col min="4" max="4" width="17.875" style="41" customWidth="1"/>
    <col min="5" max="5" width="19.875" style="41" customWidth="1"/>
    <col min="6" max="6" width="16.125" style="42" customWidth="1"/>
    <col min="7" max="21" width="8.375" style="42" customWidth="1"/>
    <col min="22" max="16384" width="10.875" style="42"/>
  </cols>
  <sheetData>
    <row r="1" spans="2:6" ht="21" x14ac:dyDescent="0.35">
      <c r="B1" s="16" t="s">
        <v>108</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95</v>
      </c>
      <c r="C4" s="5"/>
      <c r="D4" s="5"/>
      <c r="E4" s="5"/>
      <c r="F4"/>
    </row>
    <row r="5" spans="2:6" ht="15.75" x14ac:dyDescent="0.25">
      <c r="B5" s="17"/>
      <c r="C5" s="18"/>
      <c r="D5" s="5"/>
      <c r="E5" s="5"/>
      <c r="F5"/>
    </row>
    <row r="6" spans="2:6" ht="21.75" thickBot="1" x14ac:dyDescent="0.4">
      <c r="B6" s="24" t="s">
        <v>48</v>
      </c>
      <c r="C6" s="22" t="s">
        <v>109</v>
      </c>
      <c r="D6" s="23"/>
      <c r="E6" s="23"/>
      <c r="F6"/>
    </row>
    <row r="7" spans="2:6" ht="21.75" thickBot="1" x14ac:dyDescent="0.3">
      <c r="B7" s="25" t="s">
        <v>49</v>
      </c>
      <c r="C7" s="47" t="s">
        <v>106</v>
      </c>
      <c r="D7" s="48" t="s">
        <v>105</v>
      </c>
      <c r="E7" s="48" t="s">
        <v>107</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0.21642857142857141</v>
      </c>
      <c r="D10" s="31">
        <f>AVERAGE(D11:D24)</f>
        <v>0.57571428571428573</v>
      </c>
      <c r="E10" s="31">
        <f>AVERAGE(E11:E24)</f>
        <v>0.2092857142857143</v>
      </c>
      <c r="F10" s="32"/>
    </row>
    <row r="11" spans="2:6" ht="15.75" x14ac:dyDescent="0.25">
      <c r="B11" t="s">
        <v>15</v>
      </c>
      <c r="C11" s="12">
        <v>0.14000000000000001</v>
      </c>
      <c r="D11" s="10">
        <v>0.55000000000000004</v>
      </c>
      <c r="E11" s="10">
        <v>0.32</v>
      </c>
      <c r="F11" t="s">
        <v>44</v>
      </c>
    </row>
    <row r="12" spans="2:6" ht="15.75" x14ac:dyDescent="0.25">
      <c r="B12" t="s">
        <v>14</v>
      </c>
      <c r="C12" s="12">
        <v>0.15</v>
      </c>
      <c r="D12" s="10">
        <v>0.54</v>
      </c>
      <c r="E12" s="10">
        <v>0.32</v>
      </c>
      <c r="F12" t="s">
        <v>44</v>
      </c>
    </row>
    <row r="13" spans="2:6" ht="15.75" x14ac:dyDescent="0.25">
      <c r="B13" t="s">
        <v>9</v>
      </c>
      <c r="C13" s="12">
        <v>0.17</v>
      </c>
      <c r="D13" s="10">
        <v>0.63</v>
      </c>
      <c r="E13" s="10">
        <v>0.2</v>
      </c>
      <c r="F13" t="s">
        <v>44</v>
      </c>
    </row>
    <row r="14" spans="2:6" ht="15.75" x14ac:dyDescent="0.25">
      <c r="B14" t="s">
        <v>1</v>
      </c>
      <c r="C14" s="12">
        <v>0.19</v>
      </c>
      <c r="D14" s="10">
        <v>0.61</v>
      </c>
      <c r="E14" s="10">
        <v>0.21</v>
      </c>
      <c r="F14" t="s">
        <v>44</v>
      </c>
    </row>
    <row r="15" spans="2:6" ht="15.75" x14ac:dyDescent="0.25">
      <c r="B15" t="s">
        <v>11</v>
      </c>
      <c r="C15" s="12">
        <v>0.19</v>
      </c>
      <c r="D15" s="10">
        <v>0.56999999999999995</v>
      </c>
      <c r="E15" s="10">
        <v>0.24</v>
      </c>
      <c r="F15" t="s">
        <v>44</v>
      </c>
    </row>
    <row r="16" spans="2:6" ht="15.75" x14ac:dyDescent="0.25">
      <c r="B16" t="s">
        <v>12</v>
      </c>
      <c r="C16" s="12">
        <v>0.2</v>
      </c>
      <c r="D16" s="10">
        <v>0.6</v>
      </c>
      <c r="E16" s="10">
        <v>0.2</v>
      </c>
      <c r="F16" t="s">
        <v>44</v>
      </c>
    </row>
    <row r="17" spans="2:6" ht="15.75" x14ac:dyDescent="0.25">
      <c r="B17" t="s">
        <v>7</v>
      </c>
      <c r="C17" s="12">
        <v>0.2</v>
      </c>
      <c r="D17" s="10">
        <v>0.56000000000000005</v>
      </c>
      <c r="E17" s="10">
        <v>0.24</v>
      </c>
      <c r="F17" t="s">
        <v>35</v>
      </c>
    </row>
    <row r="18" spans="2:6" ht="15.75" x14ac:dyDescent="0.25">
      <c r="B18" t="s">
        <v>10</v>
      </c>
      <c r="C18" s="12">
        <v>0.22</v>
      </c>
      <c r="D18" s="10">
        <v>0.6</v>
      </c>
      <c r="E18" s="10">
        <v>0.18</v>
      </c>
      <c r="F18" t="s">
        <v>44</v>
      </c>
    </row>
    <row r="19" spans="2:6" ht="15.75" x14ac:dyDescent="0.25">
      <c r="B19" s="7" t="s">
        <v>13</v>
      </c>
      <c r="C19" s="13">
        <v>0.22</v>
      </c>
      <c r="D19" s="11">
        <v>0.6</v>
      </c>
      <c r="E19" s="11">
        <v>0.18</v>
      </c>
      <c r="F19" t="s">
        <v>44</v>
      </c>
    </row>
    <row r="20" spans="2:6" ht="15.75" x14ac:dyDescent="0.25">
      <c r="B20" s="7" t="s">
        <v>29</v>
      </c>
      <c r="C20" s="13">
        <v>0.22</v>
      </c>
      <c r="D20" s="11">
        <v>0.56000000000000005</v>
      </c>
      <c r="E20" s="11">
        <v>0.22</v>
      </c>
      <c r="F20" t="s">
        <v>44</v>
      </c>
    </row>
    <row r="21" spans="2:6" ht="15.75" x14ac:dyDescent="0.25">
      <c r="B21" s="7" t="s">
        <v>0</v>
      </c>
      <c r="C21" s="13">
        <v>0.23</v>
      </c>
      <c r="D21" s="11">
        <v>0.57999999999999996</v>
      </c>
      <c r="E21" s="11">
        <v>0.18</v>
      </c>
      <c r="F21" t="s">
        <v>44</v>
      </c>
    </row>
    <row r="22" spans="2:6" ht="15.75" x14ac:dyDescent="0.25">
      <c r="B22" s="7" t="s">
        <v>16</v>
      </c>
      <c r="C22" s="13">
        <v>0.27</v>
      </c>
      <c r="D22" s="11">
        <v>0.57999999999999996</v>
      </c>
      <c r="E22" s="11">
        <v>0.15</v>
      </c>
      <c r="F22" s="7" t="s">
        <v>44</v>
      </c>
    </row>
    <row r="23" spans="2:6" ht="15.75" x14ac:dyDescent="0.25">
      <c r="B23" s="7" t="s">
        <v>2</v>
      </c>
      <c r="C23" s="13">
        <v>0.31</v>
      </c>
      <c r="D23" s="11">
        <v>0.55000000000000004</v>
      </c>
      <c r="E23" s="11">
        <v>0.14000000000000001</v>
      </c>
      <c r="F23" t="s">
        <v>44</v>
      </c>
    </row>
    <row r="24" spans="2:6" ht="15.75" x14ac:dyDescent="0.25">
      <c r="B24" s="33" t="s">
        <v>8</v>
      </c>
      <c r="C24" s="34">
        <v>0.32</v>
      </c>
      <c r="D24" s="35">
        <v>0.53</v>
      </c>
      <c r="E24" s="35">
        <v>0.15</v>
      </c>
      <c r="F24" s="33" t="s">
        <v>35</v>
      </c>
    </row>
    <row r="25" spans="2:6" ht="15.75" x14ac:dyDescent="0.25">
      <c r="B25"/>
      <c r="C25" s="5"/>
      <c r="D25" s="5"/>
      <c r="E25" s="5"/>
      <c r="F25"/>
    </row>
    <row r="26" spans="2:6" ht="15.75" x14ac:dyDescent="0.25">
      <c r="B26" s="2" t="s">
        <v>51</v>
      </c>
      <c r="C26" s="5"/>
      <c r="D26" s="5"/>
      <c r="E26" s="5"/>
      <c r="F26"/>
    </row>
    <row r="27" spans="2:6" ht="15.75" x14ac:dyDescent="0.25">
      <c r="B27" s="15" t="s">
        <v>110</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row>
    <row r="33" spans="3:3" x14ac:dyDescent="0.25">
      <c r="C33" s="43"/>
    </row>
    <row r="34" spans="3:3" x14ac:dyDescent="0.25">
      <c r="C34" s="43"/>
    </row>
    <row r="35" spans="3:3" x14ac:dyDescent="0.25">
      <c r="C35" s="43"/>
    </row>
    <row r="36" spans="3:3" x14ac:dyDescent="0.25">
      <c r="C36" s="43"/>
    </row>
    <row r="37" spans="3:3" x14ac:dyDescent="0.25">
      <c r="C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80" zoomScaleNormal="80" zoomScalePageLayoutView="80" workbookViewId="0">
      <selection activeCell="B1" sqref="B1"/>
    </sheetView>
  </sheetViews>
  <sheetFormatPr defaultColWidth="10.875" defaultRowHeight="15" x14ac:dyDescent="0.25"/>
  <cols>
    <col min="1" max="1" width="3.875" style="42" customWidth="1"/>
    <col min="2" max="2" width="16.375" style="42" customWidth="1"/>
    <col min="3" max="3" width="16.5" style="41" customWidth="1"/>
    <col min="4" max="4" width="17.875" style="41" customWidth="1"/>
    <col min="5" max="5" width="19.875" style="41" customWidth="1"/>
    <col min="6" max="6" width="16.125" style="42" customWidth="1"/>
    <col min="7" max="21" width="8.375" style="42" customWidth="1"/>
    <col min="22" max="16384" width="10.875" style="42"/>
  </cols>
  <sheetData>
    <row r="1" spans="2:6" ht="21" x14ac:dyDescent="0.35">
      <c r="B1" s="16" t="s">
        <v>111</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175</v>
      </c>
      <c r="C4" s="5"/>
      <c r="D4" s="5"/>
      <c r="E4" s="5"/>
      <c r="F4"/>
    </row>
    <row r="5" spans="2:6" ht="15.75" x14ac:dyDescent="0.25">
      <c r="B5" s="17"/>
      <c r="C5" s="18"/>
      <c r="D5" s="5"/>
      <c r="E5" s="5"/>
      <c r="F5"/>
    </row>
    <row r="6" spans="2:6" ht="21.75" thickBot="1" x14ac:dyDescent="0.4">
      <c r="B6" s="24" t="s">
        <v>48</v>
      </c>
      <c r="C6" s="22" t="s">
        <v>113</v>
      </c>
      <c r="D6" s="23"/>
      <c r="E6" s="23"/>
      <c r="F6"/>
    </row>
    <row r="7" spans="2:6" ht="21.75" thickBot="1" x14ac:dyDescent="0.3">
      <c r="B7" s="25" t="s">
        <v>49</v>
      </c>
      <c r="C7" s="47" t="s">
        <v>106</v>
      </c>
      <c r="D7" s="48" t="s">
        <v>105</v>
      </c>
      <c r="E7" s="48" t="s">
        <v>107</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0.86499999999999988</v>
      </c>
      <c r="D10" s="31">
        <f>AVERAGE(D11:D24)</f>
        <v>0.10571428571428575</v>
      </c>
      <c r="E10" s="31">
        <f>AVERAGE(E11:E24)</f>
        <v>3.2142857142857154E-2</v>
      </c>
      <c r="F10" s="32"/>
    </row>
    <row r="11" spans="2:6" ht="15.75" x14ac:dyDescent="0.25">
      <c r="B11" t="s">
        <v>14</v>
      </c>
      <c r="C11" s="12">
        <v>0.76</v>
      </c>
      <c r="D11" s="10">
        <v>0.13</v>
      </c>
      <c r="E11" s="10">
        <v>0.12</v>
      </c>
      <c r="F11" t="s">
        <v>44</v>
      </c>
    </row>
    <row r="12" spans="2:6" ht="15.75" x14ac:dyDescent="0.25">
      <c r="B12" t="s">
        <v>11</v>
      </c>
      <c r="C12" s="12">
        <v>0.78</v>
      </c>
      <c r="D12" s="10">
        <v>0.19</v>
      </c>
      <c r="E12" s="10">
        <v>0.04</v>
      </c>
      <c r="F12" t="s">
        <v>44</v>
      </c>
    </row>
    <row r="13" spans="2:6" ht="15.75" x14ac:dyDescent="0.25">
      <c r="B13" t="s">
        <v>16</v>
      </c>
      <c r="C13" s="12">
        <v>0.81</v>
      </c>
      <c r="D13" s="10">
        <v>0.17</v>
      </c>
      <c r="E13" s="10">
        <v>0.02</v>
      </c>
      <c r="F13" t="s">
        <v>44</v>
      </c>
    </row>
    <row r="14" spans="2:6" ht="15.75" x14ac:dyDescent="0.25">
      <c r="B14" t="s">
        <v>1</v>
      </c>
      <c r="C14" s="12">
        <v>0.81</v>
      </c>
      <c r="D14" s="10">
        <v>0.15</v>
      </c>
      <c r="E14" s="10">
        <v>0.04</v>
      </c>
      <c r="F14" t="s">
        <v>44</v>
      </c>
    </row>
    <row r="15" spans="2:6" ht="15.75" x14ac:dyDescent="0.25">
      <c r="B15" t="s">
        <v>2</v>
      </c>
      <c r="C15" s="12">
        <v>0.82</v>
      </c>
      <c r="D15" s="10">
        <v>0.12</v>
      </c>
      <c r="E15" s="10">
        <v>0.06</v>
      </c>
      <c r="F15" t="s">
        <v>44</v>
      </c>
    </row>
    <row r="16" spans="2:6" ht="15.75" x14ac:dyDescent="0.25">
      <c r="B16" t="s">
        <v>9</v>
      </c>
      <c r="C16" s="12">
        <v>0.87</v>
      </c>
      <c r="D16" s="10">
        <v>0.12</v>
      </c>
      <c r="E16" s="10">
        <v>0.02</v>
      </c>
      <c r="F16" t="s">
        <v>44</v>
      </c>
    </row>
    <row r="17" spans="2:6" ht="15.75" x14ac:dyDescent="0.25">
      <c r="B17" t="s">
        <v>0</v>
      </c>
      <c r="C17" s="12">
        <v>0.87</v>
      </c>
      <c r="D17" s="10">
        <v>0.11</v>
      </c>
      <c r="E17" s="10">
        <v>0.03</v>
      </c>
      <c r="F17" t="s">
        <v>44</v>
      </c>
    </row>
    <row r="18" spans="2:6" ht="15.75" x14ac:dyDescent="0.25">
      <c r="B18" t="s">
        <v>29</v>
      </c>
      <c r="C18" s="12">
        <v>0.88</v>
      </c>
      <c r="D18" s="10">
        <v>0.09</v>
      </c>
      <c r="E18" s="10">
        <v>0.03</v>
      </c>
      <c r="F18" t="s">
        <v>44</v>
      </c>
    </row>
    <row r="19" spans="2:6" ht="15.75" x14ac:dyDescent="0.25">
      <c r="B19" s="7" t="s">
        <v>13</v>
      </c>
      <c r="C19" s="13">
        <v>0.88</v>
      </c>
      <c r="D19" s="11">
        <v>0.1</v>
      </c>
      <c r="E19" s="11">
        <v>0.02</v>
      </c>
      <c r="F19" t="s">
        <v>44</v>
      </c>
    </row>
    <row r="20" spans="2:6" ht="15.75" x14ac:dyDescent="0.25">
      <c r="B20" s="7" t="s">
        <v>12</v>
      </c>
      <c r="C20" s="13">
        <v>0.89</v>
      </c>
      <c r="D20" s="11">
        <v>0.1</v>
      </c>
      <c r="E20" s="11">
        <v>0.01</v>
      </c>
      <c r="F20" t="s">
        <v>44</v>
      </c>
    </row>
    <row r="21" spans="2:6" ht="15.75" x14ac:dyDescent="0.25">
      <c r="B21" s="7" t="s">
        <v>15</v>
      </c>
      <c r="C21" s="13">
        <v>0.92</v>
      </c>
      <c r="D21" s="11">
        <v>7.0000000000000007E-2</v>
      </c>
      <c r="E21" s="11">
        <v>0.01</v>
      </c>
      <c r="F21" t="s">
        <v>44</v>
      </c>
    </row>
    <row r="22" spans="2:6" ht="15.75" x14ac:dyDescent="0.25">
      <c r="B22" s="7" t="s">
        <v>10</v>
      </c>
      <c r="C22" s="13">
        <v>0.94</v>
      </c>
      <c r="D22" s="11">
        <v>0.04</v>
      </c>
      <c r="E22" s="11">
        <v>0.02</v>
      </c>
      <c r="F22" s="7" t="s">
        <v>44</v>
      </c>
    </row>
    <row r="23" spans="2:6" ht="15.75" x14ac:dyDescent="0.25">
      <c r="B23" s="7" t="s">
        <v>8</v>
      </c>
      <c r="C23" s="13">
        <v>0.94</v>
      </c>
      <c r="D23" s="11">
        <v>0.05</v>
      </c>
      <c r="E23" s="11">
        <v>0.01</v>
      </c>
      <c r="F23" t="s">
        <v>35</v>
      </c>
    </row>
    <row r="24" spans="2:6" ht="15.75" x14ac:dyDescent="0.25">
      <c r="B24" s="33" t="s">
        <v>7</v>
      </c>
      <c r="C24" s="34">
        <v>0.94</v>
      </c>
      <c r="D24" s="35">
        <v>0.04</v>
      </c>
      <c r="E24" s="35">
        <v>0.02</v>
      </c>
      <c r="F24" s="33" t="s">
        <v>35</v>
      </c>
    </row>
    <row r="25" spans="2:6" ht="15.75" x14ac:dyDescent="0.25">
      <c r="B25"/>
      <c r="C25" s="5"/>
      <c r="D25" s="5"/>
      <c r="E25" s="5"/>
      <c r="F25"/>
    </row>
    <row r="26" spans="2:6" ht="15.75" x14ac:dyDescent="0.25">
      <c r="B26" s="2" t="s">
        <v>51</v>
      </c>
      <c r="C26" s="5"/>
      <c r="D26" s="5"/>
      <c r="E26" s="5"/>
      <c r="F26"/>
    </row>
    <row r="27" spans="2:6" ht="15.75" x14ac:dyDescent="0.25">
      <c r="B27" s="15" t="s">
        <v>112</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row>
    <row r="33" spans="3:3" x14ac:dyDescent="0.25">
      <c r="C33" s="43"/>
    </row>
    <row r="34" spans="3:3" x14ac:dyDescent="0.25">
      <c r="C34" s="43"/>
    </row>
    <row r="35" spans="3:3" x14ac:dyDescent="0.25">
      <c r="C35" s="43"/>
    </row>
    <row r="36" spans="3:3" x14ac:dyDescent="0.25">
      <c r="C36" s="43"/>
    </row>
    <row r="37" spans="3:3" x14ac:dyDescent="0.25">
      <c r="C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4"/>
  <sheetViews>
    <sheetView topLeftCell="A10" workbookViewId="0">
      <selection activeCell="B4" sqref="B4"/>
    </sheetView>
  </sheetViews>
  <sheetFormatPr defaultColWidth="11" defaultRowHeight="15.75" x14ac:dyDescent="0.25"/>
  <cols>
    <col min="1" max="1" width="3.375" customWidth="1"/>
    <col min="2" max="2" width="11.375" style="5" customWidth="1"/>
    <col min="3" max="3" width="12.375" style="6" customWidth="1"/>
    <col min="4" max="4" width="4.375" style="6" customWidth="1"/>
    <col min="5" max="5" width="12.875" customWidth="1"/>
    <col min="6" max="6" width="23.875" customWidth="1"/>
    <col min="7" max="7" width="30.125" style="5" customWidth="1"/>
    <col min="8" max="17" width="8.375" customWidth="1"/>
    <col min="18" max="18" width="13.375" customWidth="1"/>
    <col min="19" max="22" width="8.375" customWidth="1"/>
  </cols>
  <sheetData>
    <row r="1" spans="2:13" ht="26.25" x14ac:dyDescent="0.4">
      <c r="B1" s="77" t="s">
        <v>123</v>
      </c>
      <c r="C1" s="53"/>
      <c r="D1" s="53"/>
      <c r="E1" s="54"/>
      <c r="F1" s="54"/>
      <c r="G1" s="55"/>
      <c r="H1" s="60" t="s">
        <v>116</v>
      </c>
      <c r="I1" s="60" t="s">
        <v>116</v>
      </c>
      <c r="J1" s="56" t="s">
        <v>115</v>
      </c>
      <c r="K1" s="88" t="s">
        <v>116</v>
      </c>
      <c r="L1" s="54"/>
    </row>
    <row r="2" spans="2:13" x14ac:dyDescent="0.25">
      <c r="J2" s="89" t="s">
        <v>179</v>
      </c>
      <c r="K2" s="90" t="s">
        <v>117</v>
      </c>
    </row>
    <row r="3" spans="2:13" x14ac:dyDescent="0.25">
      <c r="B3" s="1" t="s">
        <v>121</v>
      </c>
    </row>
    <row r="4" spans="2:13" x14ac:dyDescent="0.25">
      <c r="B4" t="s">
        <v>41</v>
      </c>
    </row>
    <row r="5" spans="2:13" x14ac:dyDescent="0.25">
      <c r="B5" s="14" t="s">
        <v>56</v>
      </c>
    </row>
    <row r="6" spans="2:13" x14ac:dyDescent="0.25">
      <c r="B6" s="4" t="s">
        <v>95</v>
      </c>
      <c r="C6"/>
    </row>
    <row r="8" spans="2:13" x14ac:dyDescent="0.25">
      <c r="B8" s="52" t="s">
        <v>122</v>
      </c>
    </row>
    <row r="9" spans="2:13" x14ac:dyDescent="0.25">
      <c r="B9" s="51" t="s">
        <v>118</v>
      </c>
    </row>
    <row r="10" spans="2:13" x14ac:dyDescent="0.25">
      <c r="B10" s="51"/>
    </row>
    <row r="11" spans="2:13" ht="18.75" x14ac:dyDescent="0.3">
      <c r="B11" s="87" t="s">
        <v>119</v>
      </c>
      <c r="C11" s="84"/>
      <c r="D11" s="84"/>
      <c r="E11" s="7"/>
      <c r="F11" s="7"/>
      <c r="G11" s="18"/>
      <c r="H11" s="7"/>
      <c r="I11" s="7"/>
      <c r="J11" s="7"/>
      <c r="K11" s="7"/>
      <c r="L11" s="7"/>
      <c r="M11" s="7"/>
    </row>
    <row r="12" spans="2:13" x14ac:dyDescent="0.25">
      <c r="B12" s="132" t="s">
        <v>124</v>
      </c>
      <c r="C12" s="84"/>
      <c r="D12" s="84"/>
      <c r="E12" s="7"/>
      <c r="F12" s="7"/>
      <c r="G12" s="18"/>
      <c r="H12" s="7"/>
      <c r="I12" s="7"/>
      <c r="J12" s="7"/>
      <c r="K12" s="7"/>
      <c r="L12" s="7"/>
      <c r="M12" s="7"/>
    </row>
    <row r="13" spans="2:13" ht="23.1" customHeight="1" x14ac:dyDescent="0.25">
      <c r="B13" s="132" t="s">
        <v>125</v>
      </c>
      <c r="C13" s="84"/>
      <c r="D13" s="84"/>
      <c r="E13" s="7"/>
      <c r="F13" s="7"/>
      <c r="G13" s="18"/>
      <c r="H13" s="7"/>
      <c r="I13" s="7"/>
      <c r="J13" s="7"/>
      <c r="K13" s="7"/>
      <c r="L13" s="7"/>
      <c r="M13" s="7"/>
    </row>
    <row r="14" spans="2:13" ht="24.95" customHeight="1" x14ac:dyDescent="0.25">
      <c r="B14" s="132" t="s">
        <v>126</v>
      </c>
      <c r="C14" s="85"/>
      <c r="D14" s="85"/>
      <c r="E14" s="86"/>
      <c r="F14" s="86"/>
      <c r="G14" s="18"/>
      <c r="H14" s="7"/>
      <c r="I14" s="7"/>
      <c r="J14" s="7"/>
      <c r="K14" s="7"/>
      <c r="L14" s="7"/>
      <c r="M14" s="7"/>
    </row>
    <row r="15" spans="2:13" x14ac:dyDescent="0.25">
      <c r="B15" s="132" t="s">
        <v>127</v>
      </c>
      <c r="C15" s="85"/>
      <c r="D15" s="85"/>
      <c r="E15" s="86"/>
      <c r="F15" s="86"/>
      <c r="G15" s="18"/>
      <c r="H15" s="7"/>
      <c r="I15" s="7"/>
      <c r="J15" s="7"/>
      <c r="K15" s="7"/>
      <c r="L15" s="7"/>
      <c r="M15" s="7"/>
    </row>
    <row r="16" spans="2:13" x14ac:dyDescent="0.25">
      <c r="B16" s="132" t="s">
        <v>162</v>
      </c>
      <c r="C16" s="85"/>
      <c r="D16" s="85"/>
      <c r="E16" s="86"/>
      <c r="F16" s="86"/>
      <c r="G16" s="18"/>
      <c r="H16" s="7"/>
      <c r="I16" s="7"/>
      <c r="J16" s="7"/>
      <c r="K16" s="7"/>
      <c r="L16" s="7"/>
      <c r="M16" s="7"/>
    </row>
    <row r="17" spans="2:18" x14ac:dyDescent="0.25">
      <c r="B17" s="133" t="s">
        <v>160</v>
      </c>
      <c r="C17" s="85"/>
      <c r="D17" s="85"/>
      <c r="E17" s="86"/>
      <c r="F17" s="86"/>
      <c r="G17" s="18"/>
      <c r="H17" s="7"/>
      <c r="I17" s="7"/>
      <c r="J17" s="7"/>
      <c r="K17" s="7"/>
      <c r="L17" s="7"/>
      <c r="M17" s="7"/>
    </row>
    <row r="18" spans="2:18" x14ac:dyDescent="0.25">
      <c r="B18" s="133" t="s">
        <v>161</v>
      </c>
      <c r="C18" s="85"/>
      <c r="D18" s="85"/>
      <c r="E18" s="86"/>
      <c r="F18" s="86"/>
      <c r="G18" s="18"/>
      <c r="H18" s="7"/>
      <c r="I18" s="7"/>
      <c r="J18" s="7"/>
      <c r="K18" s="7"/>
      <c r="L18" s="7"/>
      <c r="M18" s="7"/>
    </row>
    <row r="19" spans="2:18" x14ac:dyDescent="0.25">
      <c r="B19" s="133" t="s">
        <v>177</v>
      </c>
      <c r="C19" s="85"/>
      <c r="D19" s="85"/>
      <c r="E19" s="86"/>
      <c r="F19" s="86"/>
      <c r="G19" s="18"/>
      <c r="H19" s="7"/>
      <c r="I19" s="7"/>
      <c r="J19" s="7"/>
      <c r="K19" s="7"/>
      <c r="L19" s="7"/>
      <c r="M19" s="7"/>
    </row>
    <row r="20" spans="2:18" x14ac:dyDescent="0.25">
      <c r="B20" s="133" t="s">
        <v>178</v>
      </c>
      <c r="C20" s="85"/>
      <c r="D20" s="85"/>
      <c r="E20" s="86"/>
      <c r="F20" s="86"/>
      <c r="G20" s="18"/>
      <c r="H20" s="7"/>
      <c r="I20" s="7"/>
      <c r="J20" s="7"/>
      <c r="K20" s="7"/>
      <c r="L20" s="7"/>
      <c r="M20" s="7"/>
    </row>
    <row r="21" spans="2:18" x14ac:dyDescent="0.25">
      <c r="B21" s="4"/>
      <c r="C21" s="85"/>
      <c r="D21" s="85"/>
      <c r="E21" s="86"/>
      <c r="F21" s="86"/>
      <c r="G21" s="18"/>
      <c r="H21" s="7"/>
      <c r="I21" s="7"/>
      <c r="J21" s="7"/>
      <c r="K21" s="7"/>
      <c r="L21" s="7"/>
      <c r="M21" s="7"/>
    </row>
    <row r="22" spans="2:18" ht="48" thickBot="1" x14ac:dyDescent="0.3">
      <c r="B22" s="9" t="s">
        <v>57</v>
      </c>
      <c r="C22" s="36" t="s">
        <v>58</v>
      </c>
      <c r="D22" s="37"/>
      <c r="E22" s="9" t="s">
        <v>59</v>
      </c>
      <c r="R22" s="74" t="s">
        <v>60</v>
      </c>
    </row>
    <row r="23" spans="2:18" x14ac:dyDescent="0.25">
      <c r="B23" s="67">
        <v>0</v>
      </c>
      <c r="C23" s="64">
        <v>0.1417139046</v>
      </c>
      <c r="D23" s="57"/>
      <c r="E23" s="61"/>
      <c r="F23" s="62"/>
      <c r="R23" s="75">
        <f t="shared" ref="R23:R34" si="0">C23*B23</f>
        <v>0</v>
      </c>
    </row>
    <row r="24" spans="2:18" x14ac:dyDescent="0.25">
      <c r="B24" s="68">
        <f>B23+1</f>
        <v>1</v>
      </c>
      <c r="C24" s="65">
        <v>0.24574858290000001</v>
      </c>
      <c r="D24" s="57"/>
      <c r="E24" s="58"/>
      <c r="F24" s="59"/>
      <c r="R24" s="76">
        <f t="shared" si="0"/>
        <v>0.24574858290000001</v>
      </c>
    </row>
    <row r="25" spans="2:18" x14ac:dyDescent="0.25">
      <c r="B25" s="68">
        <f t="shared" ref="B25:B35" si="1">B24+1</f>
        <v>2</v>
      </c>
      <c r="C25" s="65">
        <v>0.24191397129999997</v>
      </c>
      <c r="D25" s="57"/>
      <c r="E25" s="59"/>
      <c r="F25" s="59"/>
      <c r="R25" s="76">
        <f t="shared" si="0"/>
        <v>0.48382794259999995</v>
      </c>
    </row>
    <row r="26" spans="2:18" ht="42" x14ac:dyDescent="0.35">
      <c r="B26" s="68">
        <f>B25+1</f>
        <v>3</v>
      </c>
      <c r="C26" s="65">
        <v>0.1677225742</v>
      </c>
      <c r="D26" s="57"/>
      <c r="E26" s="78">
        <f>SUM(C23:C26)</f>
        <v>0.79709903299999996</v>
      </c>
      <c r="F26" s="81" t="s">
        <v>36</v>
      </c>
      <c r="R26" s="76">
        <f t="shared" si="0"/>
        <v>0.50316772259999998</v>
      </c>
    </row>
    <row r="27" spans="2:18" ht="42" x14ac:dyDescent="0.35">
      <c r="B27" s="69">
        <f t="shared" si="1"/>
        <v>4</v>
      </c>
      <c r="C27" s="65">
        <v>0.10453484489999999</v>
      </c>
      <c r="D27" s="57"/>
      <c r="E27" s="79">
        <f>C27</f>
        <v>0.10453484489999999</v>
      </c>
      <c r="F27" s="82" t="s">
        <v>37</v>
      </c>
      <c r="R27" s="76">
        <f t="shared" si="0"/>
        <v>0.41813937959999997</v>
      </c>
    </row>
    <row r="28" spans="2:18" ht="21" x14ac:dyDescent="0.35">
      <c r="B28" s="70">
        <f t="shared" si="1"/>
        <v>5</v>
      </c>
      <c r="C28" s="65">
        <v>5.6685561849999996E-2</v>
      </c>
      <c r="D28" s="57"/>
      <c r="E28" s="80">
        <f>SUM(C28:C35)</f>
        <v>9.8366122040000004E-2</v>
      </c>
      <c r="F28" s="83" t="s">
        <v>38</v>
      </c>
      <c r="R28" s="76">
        <f t="shared" si="0"/>
        <v>0.28342780925</v>
      </c>
    </row>
    <row r="29" spans="2:18" x14ac:dyDescent="0.25">
      <c r="B29" s="70">
        <f t="shared" si="1"/>
        <v>6</v>
      </c>
      <c r="C29" s="65">
        <v>2.5675225080000003E-2</v>
      </c>
      <c r="D29" s="57"/>
      <c r="E29" s="59"/>
      <c r="F29" s="59"/>
      <c r="R29" s="76">
        <f t="shared" si="0"/>
        <v>0.15405135048000002</v>
      </c>
    </row>
    <row r="30" spans="2:18" x14ac:dyDescent="0.25">
      <c r="B30" s="70">
        <f t="shared" si="1"/>
        <v>7</v>
      </c>
      <c r="C30" s="65">
        <v>1.1170390130000001E-2</v>
      </c>
      <c r="D30" s="57"/>
      <c r="E30" s="59"/>
      <c r="F30" s="59"/>
      <c r="R30" s="76">
        <f t="shared" si="0"/>
        <v>7.8192730910000008E-2</v>
      </c>
    </row>
    <row r="31" spans="2:18" x14ac:dyDescent="0.25">
      <c r="B31" s="70">
        <f t="shared" si="1"/>
        <v>8</v>
      </c>
      <c r="C31" s="65">
        <v>2.6675558500000003E-3</v>
      </c>
      <c r="D31" s="57"/>
      <c r="E31" s="59"/>
      <c r="F31" s="59"/>
      <c r="R31" s="76">
        <f t="shared" si="0"/>
        <v>2.1340446800000003E-2</v>
      </c>
    </row>
    <row r="32" spans="2:18" x14ac:dyDescent="0.25">
      <c r="B32" s="70">
        <f t="shared" si="1"/>
        <v>9</v>
      </c>
      <c r="C32" s="65">
        <v>1.16705569E-3</v>
      </c>
      <c r="D32" s="57"/>
      <c r="E32" s="59"/>
      <c r="F32" s="59"/>
      <c r="R32" s="76">
        <f t="shared" si="0"/>
        <v>1.050350121E-2</v>
      </c>
    </row>
    <row r="33" spans="2:18" x14ac:dyDescent="0.25">
      <c r="B33" s="70">
        <f t="shared" si="1"/>
        <v>10</v>
      </c>
      <c r="C33" s="65">
        <v>8.3361120000000001E-4</v>
      </c>
      <c r="D33" s="57"/>
      <c r="E33" s="59"/>
      <c r="F33" s="59"/>
      <c r="R33" s="76">
        <f t="shared" si="0"/>
        <v>8.3361119999999997E-3</v>
      </c>
    </row>
    <row r="34" spans="2:18" x14ac:dyDescent="0.25">
      <c r="B34" s="70">
        <f t="shared" si="1"/>
        <v>11</v>
      </c>
      <c r="C34" s="65">
        <v>1.6672224E-4</v>
      </c>
      <c r="D34" s="57"/>
      <c r="E34" s="59"/>
      <c r="F34" s="59"/>
      <c r="R34" s="76">
        <f t="shared" si="0"/>
        <v>1.8339446399999999E-3</v>
      </c>
    </row>
    <row r="35" spans="2:18" ht="16.5" thickBot="1" x14ac:dyDescent="0.3">
      <c r="B35" s="71">
        <f t="shared" si="1"/>
        <v>12</v>
      </c>
      <c r="C35" s="66">
        <v>0</v>
      </c>
      <c r="D35" s="57"/>
      <c r="E35" s="59"/>
      <c r="F35" s="59"/>
      <c r="R35" s="72" t="s">
        <v>120</v>
      </c>
    </row>
    <row r="36" spans="2:18" ht="21" x14ac:dyDescent="0.35">
      <c r="C36" s="63">
        <f>SUM(C23:C35)</f>
        <v>0.99999999993999988</v>
      </c>
      <c r="R36" s="73">
        <f>SUM(R23:R35)/SUM(C23:C35)</f>
        <v>2.2085695231225144</v>
      </c>
    </row>
    <row r="39" spans="2:18" ht="30.95" customHeight="1" x14ac:dyDescent="0.25"/>
    <row r="41" spans="2:18" x14ac:dyDescent="0.25">
      <c r="E41" s="3"/>
      <c r="F41" s="3"/>
    </row>
    <row r="42" spans="2:18" x14ac:dyDescent="0.25">
      <c r="E42" s="3"/>
      <c r="F42" s="3"/>
    </row>
    <row r="43" spans="2:18" x14ac:dyDescent="0.25">
      <c r="E43" s="3"/>
      <c r="F43" s="3"/>
    </row>
    <row r="44" spans="2:18" x14ac:dyDescent="0.25">
      <c r="E44" s="3"/>
      <c r="F44" s="3"/>
    </row>
    <row r="45" spans="2:18" x14ac:dyDescent="0.25">
      <c r="E45" s="3"/>
      <c r="F45" s="3"/>
    </row>
    <row r="46" spans="2:18" x14ac:dyDescent="0.25">
      <c r="E46" s="3"/>
      <c r="F46" s="3"/>
    </row>
    <row r="47" spans="2:18" x14ac:dyDescent="0.25">
      <c r="E47" s="3"/>
      <c r="F47" s="3"/>
    </row>
    <row r="48" spans="2:18" x14ac:dyDescent="0.25">
      <c r="E48" s="3"/>
      <c r="F48" s="3"/>
    </row>
    <row r="49" spans="5:6" x14ac:dyDescent="0.25">
      <c r="E49" s="3"/>
      <c r="F49" s="3"/>
    </row>
    <row r="50" spans="5:6" x14ac:dyDescent="0.25">
      <c r="E50" s="3"/>
      <c r="F50" s="3"/>
    </row>
    <row r="51" spans="5:6" x14ac:dyDescent="0.25">
      <c r="E51" s="3"/>
      <c r="F51" s="3"/>
    </row>
    <row r="52" spans="5:6" x14ac:dyDescent="0.25">
      <c r="E52" s="3"/>
      <c r="F52" s="3"/>
    </row>
    <row r="53" spans="5:6" x14ac:dyDescent="0.25">
      <c r="E53" s="3"/>
      <c r="F53" s="3"/>
    </row>
    <row r="54" spans="5:6" x14ac:dyDescent="0.25">
      <c r="E54" s="3"/>
      <c r="F54" s="3"/>
    </row>
    <row r="55" spans="5:6" x14ac:dyDescent="0.25">
      <c r="E55" s="3"/>
      <c r="F55" s="3"/>
    </row>
    <row r="56" spans="5:6" x14ac:dyDescent="0.25">
      <c r="E56" s="3"/>
      <c r="F56" s="3"/>
    </row>
    <row r="57" spans="5:6" x14ac:dyDescent="0.25">
      <c r="E57" s="3"/>
      <c r="F57" s="3"/>
    </row>
    <row r="58" spans="5:6" x14ac:dyDescent="0.25">
      <c r="E58" s="3"/>
      <c r="F58" s="3"/>
    </row>
    <row r="59" spans="5:6" x14ac:dyDescent="0.25">
      <c r="E59" s="3"/>
      <c r="F59" s="3"/>
    </row>
    <row r="63" spans="5:6" x14ac:dyDescent="0.25">
      <c r="E63" s="3"/>
      <c r="F63" s="3"/>
    </row>
    <row r="64" spans="5:6" x14ac:dyDescent="0.25">
      <c r="E64" s="3"/>
      <c r="F64" s="3"/>
    </row>
    <row r="65" spans="5:6" x14ac:dyDescent="0.25">
      <c r="E65" s="3"/>
      <c r="F65" s="3"/>
    </row>
    <row r="66" spans="5:6" x14ac:dyDescent="0.25">
      <c r="E66" s="3"/>
      <c r="F66" s="3"/>
    </row>
    <row r="67" spans="5:6" x14ac:dyDescent="0.25">
      <c r="E67" s="3"/>
      <c r="F67" s="3"/>
    </row>
    <row r="68" spans="5:6" x14ac:dyDescent="0.25">
      <c r="E68" s="3"/>
      <c r="F68" s="3"/>
    </row>
    <row r="69" spans="5:6" x14ac:dyDescent="0.25">
      <c r="E69" s="3"/>
      <c r="F69" s="3"/>
    </row>
    <row r="70" spans="5:6" x14ac:dyDescent="0.25">
      <c r="E70" s="3"/>
      <c r="F70" s="3"/>
    </row>
    <row r="71" spans="5:6" x14ac:dyDescent="0.25">
      <c r="E71" s="3"/>
      <c r="F71" s="3"/>
    </row>
    <row r="72" spans="5:6" x14ac:dyDescent="0.25">
      <c r="E72" s="3"/>
      <c r="F72" s="3"/>
    </row>
    <row r="73" spans="5:6" x14ac:dyDescent="0.25">
      <c r="E73" s="3"/>
      <c r="F73" s="3"/>
    </row>
    <row r="74" spans="5:6" x14ac:dyDescent="0.25">
      <c r="E74" s="3"/>
      <c r="F74" s="3"/>
    </row>
  </sheetData>
  <hyperlinks>
    <hyperlink ref="K2" r:id="rId1"/>
    <hyperlink ref="B9" r:id="rId2" display=" www.gapm.io/gms17d "/>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43"/>
  <sheetViews>
    <sheetView zoomScale="84" zoomScaleNormal="84" zoomScalePageLayoutView="84" workbookViewId="0">
      <selection activeCell="B6" sqref="B6:B22"/>
    </sheetView>
  </sheetViews>
  <sheetFormatPr defaultColWidth="11" defaultRowHeight="15.75" x14ac:dyDescent="0.25"/>
  <cols>
    <col min="1" max="1" width="5.375" customWidth="1"/>
    <col min="2" max="2" width="13.625" customWidth="1"/>
    <col min="3" max="15" width="6.875" style="5" customWidth="1"/>
    <col min="16" max="16" width="6.375" customWidth="1"/>
  </cols>
  <sheetData>
    <row r="2" spans="2:19" x14ac:dyDescent="0.25">
      <c r="B2" s="1" t="s">
        <v>159</v>
      </c>
    </row>
    <row r="3" spans="2:19" ht="18" x14ac:dyDescent="0.35">
      <c r="B3" s="105"/>
      <c r="C3" s="106"/>
      <c r="D3" s="106"/>
      <c r="E3" s="106"/>
      <c r="F3" s="106"/>
      <c r="G3" s="106"/>
      <c r="H3" s="106"/>
      <c r="I3" s="106"/>
      <c r="J3" s="106"/>
      <c r="K3" s="106"/>
      <c r="L3" s="106"/>
      <c r="M3" s="106"/>
      <c r="N3" s="106"/>
      <c r="O3" s="106"/>
      <c r="P3" s="105"/>
      <c r="Q3" s="105"/>
      <c r="R3" s="105"/>
    </row>
    <row r="4" spans="2:19" ht="18" x14ac:dyDescent="0.35">
      <c r="B4" s="105"/>
      <c r="C4" s="107" t="s">
        <v>157</v>
      </c>
      <c r="D4" s="106"/>
      <c r="E4" s="106"/>
      <c r="F4" s="106"/>
      <c r="G4" s="106"/>
      <c r="H4" s="106"/>
      <c r="I4" s="106"/>
      <c r="J4" s="106"/>
      <c r="K4" s="106"/>
      <c r="L4" s="106"/>
      <c r="M4" s="106"/>
      <c r="N4" s="106"/>
      <c r="O4" s="106"/>
      <c r="P4" s="105"/>
      <c r="Q4" s="105"/>
      <c r="R4" s="105"/>
    </row>
    <row r="5" spans="2:19" ht="36" x14ac:dyDescent="0.35">
      <c r="B5" s="108" t="s">
        <v>129</v>
      </c>
      <c r="C5" s="109">
        <v>0</v>
      </c>
      <c r="D5" s="109">
        <f>C5+1</f>
        <v>1</v>
      </c>
      <c r="E5" s="109">
        <f t="shared" ref="E5:O5" si="0">D5+1</f>
        <v>2</v>
      </c>
      <c r="F5" s="109">
        <f t="shared" si="0"/>
        <v>3</v>
      </c>
      <c r="G5" s="109">
        <f t="shared" si="0"/>
        <v>4</v>
      </c>
      <c r="H5" s="109">
        <f t="shared" si="0"/>
        <v>5</v>
      </c>
      <c r="I5" s="109">
        <f t="shared" si="0"/>
        <v>6</v>
      </c>
      <c r="J5" s="109">
        <f t="shared" si="0"/>
        <v>7</v>
      </c>
      <c r="K5" s="109">
        <f t="shared" si="0"/>
        <v>8</v>
      </c>
      <c r="L5" s="109">
        <f t="shared" si="0"/>
        <v>9</v>
      </c>
      <c r="M5" s="109">
        <f t="shared" si="0"/>
        <v>10</v>
      </c>
      <c r="N5" s="109">
        <f t="shared" si="0"/>
        <v>11</v>
      </c>
      <c r="O5" s="109">
        <f t="shared" si="0"/>
        <v>12</v>
      </c>
      <c r="P5" s="105"/>
      <c r="Q5" s="110" t="s">
        <v>120</v>
      </c>
      <c r="R5" s="122" t="s">
        <v>158</v>
      </c>
    </row>
    <row r="6" spans="2:19" ht="18" x14ac:dyDescent="0.35">
      <c r="B6" s="111" t="s">
        <v>29</v>
      </c>
      <c r="C6" s="112">
        <v>6.0120240479999996E-2</v>
      </c>
      <c r="D6" s="112">
        <v>0.19839679360000001</v>
      </c>
      <c r="E6" s="112">
        <v>0.24448897800000002</v>
      </c>
      <c r="F6" s="112">
        <v>0.20641282570000002</v>
      </c>
      <c r="G6" s="112">
        <v>0.124248497</v>
      </c>
      <c r="H6" s="112">
        <v>8.2164328659999994E-2</v>
      </c>
      <c r="I6" s="112">
        <v>4.6092184369999997E-2</v>
      </c>
      <c r="J6" s="112">
        <v>2.8056112219999998E-2</v>
      </c>
      <c r="K6" s="112">
        <v>8.0160320600000008E-3</v>
      </c>
      <c r="L6" s="112">
        <v>2.0040080199999998E-3</v>
      </c>
      <c r="M6" s="112">
        <v>0</v>
      </c>
      <c r="N6" s="112">
        <v>0</v>
      </c>
      <c r="O6" s="112">
        <v>0</v>
      </c>
      <c r="P6" s="113"/>
      <c r="Q6" s="114">
        <v>2.7695390784200007</v>
      </c>
      <c r="R6" s="123">
        <f>SUM(H6:O6)</f>
        <v>0.16633266533000002</v>
      </c>
      <c r="S6" s="131" t="str">
        <f>B6</f>
        <v>Korea S.</v>
      </c>
    </row>
    <row r="7" spans="2:19" ht="18" x14ac:dyDescent="0.35">
      <c r="B7" s="111" t="s">
        <v>16</v>
      </c>
      <c r="C7" s="112">
        <v>9.0180360719999991E-2</v>
      </c>
      <c r="D7" s="112">
        <v>0.18837675350000002</v>
      </c>
      <c r="E7" s="112">
        <v>0.23847695389999998</v>
      </c>
      <c r="F7" s="112">
        <v>0.19438877760000001</v>
      </c>
      <c r="G7" s="112">
        <v>0.14829659319999999</v>
      </c>
      <c r="H7" s="112">
        <v>8.416833667000001E-2</v>
      </c>
      <c r="I7" s="112">
        <v>4.0080160319999995E-2</v>
      </c>
      <c r="J7" s="112">
        <v>1.20240481E-2</v>
      </c>
      <c r="K7" s="112">
        <v>4.0080160300000004E-3</v>
      </c>
      <c r="L7" s="112">
        <v>0</v>
      </c>
      <c r="M7" s="112">
        <v>0</v>
      </c>
      <c r="N7" s="112">
        <v>0</v>
      </c>
      <c r="O7" s="112">
        <v>0</v>
      </c>
      <c r="P7" s="113"/>
      <c r="Q7" s="114">
        <v>2.6192384771099997</v>
      </c>
      <c r="R7" s="123">
        <f t="shared" ref="R7:R19" si="1">SUM(H7:O7)</f>
        <v>0.14028056112000001</v>
      </c>
      <c r="S7" s="131" t="str">
        <f t="shared" ref="S7:S19" si="2">B7</f>
        <v>US</v>
      </c>
    </row>
    <row r="8" spans="2:19" ht="18" x14ac:dyDescent="0.35">
      <c r="B8" s="111" t="s">
        <v>2</v>
      </c>
      <c r="C8" s="112">
        <v>0.14741035860000001</v>
      </c>
      <c r="D8" s="112">
        <v>0.20517928290000001</v>
      </c>
      <c r="E8" s="112">
        <v>0.2171314741</v>
      </c>
      <c r="F8" s="112">
        <v>0.16533864539999998</v>
      </c>
      <c r="G8" s="112">
        <v>0.12948207170000001</v>
      </c>
      <c r="H8" s="112">
        <v>6.5737051790000001E-2</v>
      </c>
      <c r="I8" s="112">
        <v>2.9880478090000002E-2</v>
      </c>
      <c r="J8" s="112">
        <v>1.5936254979999998E-2</v>
      </c>
      <c r="K8" s="112">
        <v>5.97609562E-3</v>
      </c>
      <c r="L8" s="112">
        <v>9.96015936E-3</v>
      </c>
      <c r="M8" s="112">
        <v>5.97609562E-3</v>
      </c>
      <c r="N8" s="112">
        <v>1.99203187E-3</v>
      </c>
      <c r="O8" s="112">
        <v>0</v>
      </c>
      <c r="P8" s="113"/>
      <c r="Q8" s="114">
        <v>2.4920318724199997</v>
      </c>
      <c r="R8" s="123">
        <f t="shared" si="1"/>
        <v>0.13545816732999999</v>
      </c>
      <c r="S8" s="131" t="str">
        <f t="shared" si="2"/>
        <v>Sweden</v>
      </c>
    </row>
    <row r="9" spans="2:19" ht="18" x14ac:dyDescent="0.35">
      <c r="B9" s="111" t="s">
        <v>11</v>
      </c>
      <c r="C9" s="112">
        <v>0.1097804391</v>
      </c>
      <c r="D9" s="112">
        <v>0.2155688623</v>
      </c>
      <c r="E9" s="112">
        <v>0.2694610778</v>
      </c>
      <c r="F9" s="112">
        <v>0.1696606786</v>
      </c>
      <c r="G9" s="112">
        <v>0.11976047899999999</v>
      </c>
      <c r="H9" s="112">
        <v>6.1876247500000002E-2</v>
      </c>
      <c r="I9" s="112">
        <v>3.393213573E-2</v>
      </c>
      <c r="J9" s="112">
        <v>1.796407186E-2</v>
      </c>
      <c r="K9" s="112">
        <v>1.9960079800000002E-3</v>
      </c>
      <c r="L9" s="112">
        <v>0</v>
      </c>
      <c r="M9" s="112">
        <v>0</v>
      </c>
      <c r="N9" s="112">
        <v>0</v>
      </c>
      <c r="O9" s="112">
        <v>0</v>
      </c>
      <c r="P9" s="113"/>
      <c r="Q9" s="114">
        <v>2.3972055884399994</v>
      </c>
      <c r="R9" s="123">
        <f t="shared" si="1"/>
        <v>0.11576846307000001</v>
      </c>
      <c r="S9" s="131" t="str">
        <f t="shared" si="2"/>
        <v>Australia</v>
      </c>
    </row>
    <row r="10" spans="2:19" ht="18" x14ac:dyDescent="0.35">
      <c r="B10" s="111" t="s">
        <v>1</v>
      </c>
      <c r="C10" s="112">
        <v>0.10199999999999999</v>
      </c>
      <c r="D10" s="112">
        <v>0.22800000000000001</v>
      </c>
      <c r="E10" s="112">
        <v>0.25</v>
      </c>
      <c r="F10" s="112">
        <v>0.22600000000000001</v>
      </c>
      <c r="G10" s="112">
        <v>9.4E-2</v>
      </c>
      <c r="H10" s="112">
        <v>6.4000000000000001E-2</v>
      </c>
      <c r="I10" s="112">
        <v>2.2000000000000002E-2</v>
      </c>
      <c r="J10" s="112">
        <v>1.2E-2</v>
      </c>
      <c r="K10" s="112">
        <v>2E-3</v>
      </c>
      <c r="L10" s="112">
        <v>0</v>
      </c>
      <c r="M10" s="112">
        <v>0</v>
      </c>
      <c r="N10" s="112">
        <v>0</v>
      </c>
      <c r="O10" s="112">
        <v>0</v>
      </c>
      <c r="P10" s="113"/>
      <c r="Q10" s="114">
        <v>2.3340000000000001</v>
      </c>
      <c r="R10" s="123">
        <f t="shared" si="1"/>
        <v>0.1</v>
      </c>
      <c r="S10" s="131" t="str">
        <f t="shared" si="2"/>
        <v>Canada</v>
      </c>
    </row>
    <row r="11" spans="2:19" ht="18" x14ac:dyDescent="0.35">
      <c r="B11" s="111" t="s">
        <v>8</v>
      </c>
      <c r="C11" s="112">
        <v>0.16568250754025446</v>
      </c>
      <c r="D11" s="112">
        <v>0.25633955137928011</v>
      </c>
      <c r="E11" s="112">
        <v>0.20301258165376559</v>
      </c>
      <c r="F11" s="112">
        <v>0.16124549495461074</v>
      </c>
      <c r="G11" s="112">
        <v>9.4723719606482792E-2</v>
      </c>
      <c r="H11" s="112">
        <v>5.0954412981830656E-2</v>
      </c>
      <c r="I11" s="112">
        <v>2.7742706676858207E-2</v>
      </c>
      <c r="J11" s="112">
        <v>1.7265875596458834E-2</v>
      </c>
      <c r="K11" s="112">
        <v>1.2703144927275378E-2</v>
      </c>
      <c r="L11" s="112">
        <v>6.2911740959055319E-3</v>
      </c>
      <c r="M11" s="112">
        <v>4.0388305872765089E-3</v>
      </c>
      <c r="N11" s="112">
        <v>3.5947926200307171E-5</v>
      </c>
      <c r="O11" s="112">
        <v>9.4715825850071691E-8</v>
      </c>
      <c r="P11" s="113"/>
      <c r="Q11" s="114">
        <v>2.2661161080543204</v>
      </c>
      <c r="R11" s="123">
        <f t="shared" si="1"/>
        <v>0.11903218750763128</v>
      </c>
      <c r="S11" s="131" t="str">
        <f t="shared" si="2"/>
        <v>Norway</v>
      </c>
    </row>
    <row r="12" spans="2:19" ht="18" x14ac:dyDescent="0.35">
      <c r="B12" s="111" t="s">
        <v>14</v>
      </c>
      <c r="C12" s="112">
        <v>0.1543086172</v>
      </c>
      <c r="D12" s="112">
        <v>0.23446893790000001</v>
      </c>
      <c r="E12" s="112">
        <v>0.22845691380000002</v>
      </c>
      <c r="F12" s="112">
        <v>0.1723446894</v>
      </c>
      <c r="G12" s="112">
        <v>0.10821643290000001</v>
      </c>
      <c r="H12" s="112">
        <v>6.6132264529999998E-2</v>
      </c>
      <c r="I12" s="112">
        <v>2.2044088180000001E-2</v>
      </c>
      <c r="J12" s="112">
        <v>1.0020040079999999E-2</v>
      </c>
      <c r="K12" s="112">
        <v>4.0080160300000004E-3</v>
      </c>
      <c r="L12" s="112">
        <v>0</v>
      </c>
      <c r="M12" s="112">
        <v>0</v>
      </c>
      <c r="N12" s="112">
        <v>0</v>
      </c>
      <c r="O12" s="112">
        <v>0</v>
      </c>
      <c r="P12" s="113"/>
      <c r="Q12" s="114">
        <v>2.2064128258299998</v>
      </c>
      <c r="R12" s="123">
        <f t="shared" si="1"/>
        <v>0.10220440882000001</v>
      </c>
      <c r="S12" s="131" t="str">
        <f t="shared" si="2"/>
        <v>Japan</v>
      </c>
    </row>
    <row r="13" spans="2:19" ht="18" x14ac:dyDescent="0.35">
      <c r="B13" s="111" t="s">
        <v>7</v>
      </c>
      <c r="C13" s="112">
        <v>0.18402371659956659</v>
      </c>
      <c r="D13" s="112">
        <v>0.26790024221832759</v>
      </c>
      <c r="E13" s="112">
        <v>0.2010172689323165</v>
      </c>
      <c r="F13" s="112">
        <v>0.15078577152712158</v>
      </c>
      <c r="G13" s="112">
        <v>9.7340308748122481E-2</v>
      </c>
      <c r="H13" s="112">
        <v>4.5430696979586273E-2</v>
      </c>
      <c r="I13" s="112">
        <v>3.0101171562731958E-2</v>
      </c>
      <c r="J13" s="112">
        <v>1.5509749301208627E-2</v>
      </c>
      <c r="K13" s="112">
        <v>4.7112827459842403E-3</v>
      </c>
      <c r="L13" s="112">
        <v>3.1797913850306852E-3</v>
      </c>
      <c r="M13" s="112">
        <v>4.0388305872765091E-5</v>
      </c>
      <c r="N13" s="112">
        <v>3.5947926200307172E-7</v>
      </c>
      <c r="O13" s="112">
        <v>9.4715825850071691E-10</v>
      </c>
      <c r="P13" s="113"/>
      <c r="Q13" s="114">
        <v>2.0946983221692572</v>
      </c>
      <c r="R13" s="123">
        <f t="shared" si="1"/>
        <v>9.8973440706834809E-2</v>
      </c>
      <c r="S13" s="131" t="str">
        <f t="shared" si="2"/>
        <v>Finland</v>
      </c>
    </row>
    <row r="14" spans="2:19" ht="18" x14ac:dyDescent="0.35">
      <c r="B14" s="111" t="s">
        <v>0</v>
      </c>
      <c r="C14" s="112">
        <v>0.1723446894</v>
      </c>
      <c r="D14" s="112">
        <v>0.27254509020000001</v>
      </c>
      <c r="E14" s="112">
        <v>0.20440881759999999</v>
      </c>
      <c r="F14" s="112">
        <v>0.15631262530000001</v>
      </c>
      <c r="G14" s="112">
        <v>0.10420841680000001</v>
      </c>
      <c r="H14" s="112">
        <v>5.811623246E-2</v>
      </c>
      <c r="I14" s="112">
        <v>2.0040080159999998E-2</v>
      </c>
      <c r="J14" s="112">
        <v>6.0120240500000002E-3</v>
      </c>
      <c r="K14" s="112">
        <v>0</v>
      </c>
      <c r="L14" s="112">
        <v>2.0040080199999998E-3</v>
      </c>
      <c r="M14" s="112">
        <v>4.0080160300000004E-3</v>
      </c>
      <c r="N14" s="112">
        <v>0</v>
      </c>
      <c r="O14" s="112">
        <v>0</v>
      </c>
      <c r="P14" s="113"/>
      <c r="Q14" s="114">
        <v>2.0781563125900004</v>
      </c>
      <c r="R14" s="123">
        <f t="shared" si="1"/>
        <v>9.0180360720000005E-2</v>
      </c>
      <c r="S14" s="131" t="str">
        <f t="shared" si="2"/>
        <v>UK</v>
      </c>
    </row>
    <row r="15" spans="2:19" ht="18" x14ac:dyDescent="0.35">
      <c r="B15" s="111" t="s">
        <v>13</v>
      </c>
      <c r="C15" s="112">
        <v>0.154</v>
      </c>
      <c r="D15" s="112">
        <v>0.29199999999999998</v>
      </c>
      <c r="E15" s="112">
        <v>0.25</v>
      </c>
      <c r="F15" s="112">
        <v>0.126</v>
      </c>
      <c r="G15" s="112">
        <v>9.4E-2</v>
      </c>
      <c r="H15" s="112">
        <v>5.5999999999999994E-2</v>
      </c>
      <c r="I15" s="112">
        <v>2.4E-2</v>
      </c>
      <c r="J15" s="112">
        <v>2E-3</v>
      </c>
      <c r="K15" s="112">
        <v>2E-3</v>
      </c>
      <c r="L15" s="112">
        <v>0</v>
      </c>
      <c r="M15" s="112">
        <v>0</v>
      </c>
      <c r="N15" s="112">
        <v>0</v>
      </c>
      <c r="O15" s="112">
        <v>0</v>
      </c>
      <c r="P15" s="113"/>
      <c r="Q15" s="114">
        <v>1.9999999999999998</v>
      </c>
      <c r="R15" s="123">
        <f t="shared" si="1"/>
        <v>8.3999999999999991E-2</v>
      </c>
      <c r="S15" s="131" t="str">
        <f t="shared" si="2"/>
        <v>Germany</v>
      </c>
    </row>
    <row r="16" spans="2:19" ht="18" x14ac:dyDescent="0.35">
      <c r="B16" s="111" t="s">
        <v>10</v>
      </c>
      <c r="C16" s="112">
        <v>0.156</v>
      </c>
      <c r="D16" s="112">
        <v>0.29199999999999998</v>
      </c>
      <c r="E16" s="112">
        <v>0.23</v>
      </c>
      <c r="F16" s="112">
        <v>0.17800000000000002</v>
      </c>
      <c r="G16" s="112">
        <v>7.2000000000000008E-2</v>
      </c>
      <c r="H16" s="112">
        <v>3.7999999999999999E-2</v>
      </c>
      <c r="I16" s="112">
        <v>0.03</v>
      </c>
      <c r="J16" s="112">
        <v>4.0000000000000001E-3</v>
      </c>
      <c r="K16" s="112">
        <v>0</v>
      </c>
      <c r="L16" s="112">
        <v>0</v>
      </c>
      <c r="M16" s="112">
        <v>0</v>
      </c>
      <c r="N16" s="112">
        <v>0</v>
      </c>
      <c r="O16" s="112">
        <v>0</v>
      </c>
      <c r="P16" s="113"/>
      <c r="Q16" s="114">
        <v>1.972</v>
      </c>
      <c r="R16" s="123">
        <f t="shared" si="1"/>
        <v>7.2000000000000008E-2</v>
      </c>
      <c r="S16" s="131" t="str">
        <f t="shared" si="2"/>
        <v>Hungary</v>
      </c>
    </row>
    <row r="17" spans="2:19" ht="18" x14ac:dyDescent="0.35">
      <c r="B17" s="111" t="s">
        <v>15</v>
      </c>
      <c r="C17" s="112">
        <v>0.16766467070000002</v>
      </c>
      <c r="D17" s="112">
        <v>0.28143712570000001</v>
      </c>
      <c r="E17" s="112">
        <v>0.24550898199999999</v>
      </c>
      <c r="F17" s="112">
        <v>0.14570858279999999</v>
      </c>
      <c r="G17" s="112">
        <v>8.7824351299999992E-2</v>
      </c>
      <c r="H17" s="112">
        <v>4.5908183630000002E-2</v>
      </c>
      <c r="I17" s="112">
        <v>1.397205589E-2</v>
      </c>
      <c r="J17" s="112">
        <v>7.9840319400000005E-3</v>
      </c>
      <c r="K17" s="112">
        <v>3.9920159700000003E-3</v>
      </c>
      <c r="L17" s="112">
        <v>0</v>
      </c>
      <c r="M17" s="112">
        <v>0</v>
      </c>
      <c r="N17" s="112">
        <v>0</v>
      </c>
      <c r="O17" s="112">
        <v>0</v>
      </c>
      <c r="P17" s="113"/>
      <c r="Q17" s="114">
        <v>1.96207584813</v>
      </c>
      <c r="R17" s="123">
        <f t="shared" si="1"/>
        <v>7.1856287429999999E-2</v>
      </c>
      <c r="S17" s="131" t="str">
        <f t="shared" si="2"/>
        <v>Spain</v>
      </c>
    </row>
    <row r="18" spans="2:19" ht="18" x14ac:dyDescent="0.35">
      <c r="B18" s="111" t="s">
        <v>12</v>
      </c>
      <c r="C18" s="112">
        <v>0.18637274550000002</v>
      </c>
      <c r="D18" s="112">
        <v>0.25851703409999999</v>
      </c>
      <c r="E18" s="112">
        <v>0.26653306609999999</v>
      </c>
      <c r="F18" s="112">
        <v>0.15831663330000001</v>
      </c>
      <c r="G18" s="112">
        <v>7.8156312630000002E-2</v>
      </c>
      <c r="H18" s="112">
        <v>3.406813627E-2</v>
      </c>
      <c r="I18" s="112">
        <v>1.6032064130000002E-2</v>
      </c>
      <c r="J18" s="112">
        <v>2.0040080199999998E-3</v>
      </c>
      <c r="K18" s="112">
        <v>0</v>
      </c>
      <c r="L18" s="112">
        <v>0</v>
      </c>
      <c r="M18" s="112">
        <v>0</v>
      </c>
      <c r="N18" s="112">
        <v>0</v>
      </c>
      <c r="O18" s="112">
        <v>0</v>
      </c>
      <c r="P18" s="113"/>
      <c r="Q18" s="114">
        <v>1.8597194389899998</v>
      </c>
      <c r="R18" s="123">
        <f t="shared" si="1"/>
        <v>5.2104208420000006E-2</v>
      </c>
      <c r="S18" s="131" t="str">
        <f t="shared" si="2"/>
        <v>France</v>
      </c>
    </row>
    <row r="19" spans="2:19" ht="18" x14ac:dyDescent="0.35">
      <c r="B19" s="111" t="s">
        <v>9</v>
      </c>
      <c r="C19" s="112">
        <v>0.20040080159999998</v>
      </c>
      <c r="D19" s="112">
        <v>0.28256513030000002</v>
      </c>
      <c r="E19" s="112">
        <v>0.25851703409999999</v>
      </c>
      <c r="F19" s="112">
        <v>0.11422845690000001</v>
      </c>
      <c r="G19" s="112">
        <v>9.4188376750000011E-2</v>
      </c>
      <c r="H19" s="112">
        <v>2.404809619E-2</v>
      </c>
      <c r="I19" s="112">
        <v>1.0020040079999999E-2</v>
      </c>
      <c r="J19" s="112">
        <v>1.6032064130000002E-2</v>
      </c>
      <c r="K19" s="112">
        <v>0</v>
      </c>
      <c r="L19" s="112">
        <v>0</v>
      </c>
      <c r="M19" s="112">
        <v>0</v>
      </c>
      <c r="N19" s="112">
        <v>0</v>
      </c>
      <c r="O19" s="112">
        <v>0</v>
      </c>
      <c r="P19" s="113"/>
      <c r="Q19" s="114">
        <v>1.8116232465400002</v>
      </c>
      <c r="R19" s="123">
        <f t="shared" si="1"/>
        <v>5.0100200400000003E-2</v>
      </c>
      <c r="S19" s="131" t="str">
        <f t="shared" si="2"/>
        <v>Belgium</v>
      </c>
    </row>
    <row r="20" spans="2:19" ht="18" x14ac:dyDescent="0.35">
      <c r="B20" s="124" t="s">
        <v>17</v>
      </c>
      <c r="C20" s="125">
        <f>AVERAGE(C6:C19)</f>
        <v>0.14644922481713007</v>
      </c>
      <c r="D20" s="125">
        <f t="shared" ref="D20:O20" si="3">AVERAGE(D6:D19)</f>
        <v>0.24809248600697198</v>
      </c>
      <c r="E20" s="125">
        <f t="shared" si="3"/>
        <v>0.23621522485614871</v>
      </c>
      <c r="F20" s="125">
        <f t="shared" si="3"/>
        <v>0.16605308439155228</v>
      </c>
      <c r="G20" s="125">
        <f t="shared" si="3"/>
        <v>0.10331753997390039</v>
      </c>
      <c r="H20" s="125">
        <f t="shared" si="3"/>
        <v>5.5471713404386933E-2</v>
      </c>
      <c r="I20" s="125">
        <f t="shared" si="3"/>
        <v>2.6138368942113587E-2</v>
      </c>
      <c r="J20" s="125">
        <f t="shared" si="3"/>
        <v>1.1914877162690532E-2</v>
      </c>
      <c r="K20" s="125">
        <f t="shared" si="3"/>
        <v>3.529329383089972E-3</v>
      </c>
      <c r="L20" s="125">
        <f t="shared" si="3"/>
        <v>1.6742243486383012E-3</v>
      </c>
      <c r="M20" s="125">
        <f t="shared" si="3"/>
        <v>1.0045236102249483E-3</v>
      </c>
      <c r="N20" s="125">
        <f t="shared" si="3"/>
        <v>1.4488137681873645E-4</v>
      </c>
      <c r="O20" s="125">
        <f t="shared" si="3"/>
        <v>6.8330702934694578E-9</v>
      </c>
      <c r="P20" s="126"/>
      <c r="Q20" s="105"/>
      <c r="R20" s="105"/>
    </row>
    <row r="21" spans="2:19" ht="18" x14ac:dyDescent="0.35">
      <c r="B21" s="127"/>
      <c r="C21" s="128"/>
      <c r="D21" s="128"/>
      <c r="E21" s="128"/>
      <c r="F21" s="128"/>
      <c r="G21" s="128"/>
      <c r="H21" s="128"/>
      <c r="I21" s="128"/>
      <c r="J21" s="128"/>
      <c r="K21" s="128"/>
      <c r="L21" s="128"/>
      <c r="M21" s="128"/>
      <c r="N21" s="128"/>
      <c r="O21" s="128"/>
      <c r="P21" s="127"/>
      <c r="Q21" s="105"/>
      <c r="R21" s="105"/>
    </row>
    <row r="22" spans="2:19" ht="18" x14ac:dyDescent="0.35">
      <c r="B22" s="129" t="s">
        <v>128</v>
      </c>
      <c r="C22" s="130">
        <v>7.7073466292589378E-3</v>
      </c>
      <c r="D22" s="130">
        <v>4.6244079775553629E-2</v>
      </c>
      <c r="E22" s="130">
        <v>0.12717121938277245</v>
      </c>
      <c r="F22" s="130">
        <v>0.21195203230462079</v>
      </c>
      <c r="G22" s="130">
        <v>0.2384460363426984</v>
      </c>
      <c r="H22" s="130">
        <v>0.1907568290741587</v>
      </c>
      <c r="I22" s="130">
        <v>0.11127481695992592</v>
      </c>
      <c r="J22" s="130">
        <v>4.7689207268539674E-2</v>
      </c>
      <c r="K22" s="130">
        <v>1.490287727141865E-2</v>
      </c>
      <c r="L22" s="130">
        <v>3.3117505047596998E-3</v>
      </c>
      <c r="M22" s="130">
        <v>4.967625757139549E-4</v>
      </c>
      <c r="N22" s="130">
        <v>4.5160234155814091E-5</v>
      </c>
      <c r="O22" s="130">
        <v>1.8816764231589204E-6</v>
      </c>
      <c r="P22" s="127"/>
      <c r="Q22" s="105"/>
      <c r="R22" s="105"/>
    </row>
    <row r="23" spans="2:19" ht="18" x14ac:dyDescent="0.35">
      <c r="B23" s="105"/>
      <c r="C23" s="106"/>
      <c r="D23" s="106"/>
      <c r="E23" s="106"/>
      <c r="F23" s="106"/>
      <c r="G23" s="106"/>
      <c r="H23" s="106"/>
      <c r="I23" s="106"/>
      <c r="J23" s="106"/>
      <c r="K23" s="106"/>
      <c r="L23" s="106"/>
      <c r="M23" s="106"/>
      <c r="N23" s="106"/>
      <c r="O23" s="106"/>
      <c r="P23" s="105"/>
      <c r="Q23" s="105"/>
      <c r="R23" s="105"/>
    </row>
    <row r="24" spans="2:19" ht="18" x14ac:dyDescent="0.35">
      <c r="B24" s="115" t="s">
        <v>129</v>
      </c>
      <c r="C24" s="116" t="s">
        <v>130</v>
      </c>
      <c r="D24" s="117"/>
      <c r="E24" s="117"/>
      <c r="F24" s="117"/>
      <c r="G24" s="117"/>
      <c r="H24" s="117"/>
      <c r="I24" s="117"/>
      <c r="J24" s="117"/>
      <c r="K24" s="117"/>
      <c r="L24" s="117"/>
      <c r="M24" s="117"/>
      <c r="N24" s="117"/>
      <c r="O24" s="117"/>
      <c r="P24" s="118"/>
      <c r="Q24" s="105"/>
      <c r="R24" s="105"/>
    </row>
    <row r="25" spans="2:19" ht="18" x14ac:dyDescent="0.35">
      <c r="B25" s="118" t="s">
        <v>7</v>
      </c>
      <c r="C25" s="117">
        <f>C$5*C6</f>
        <v>0</v>
      </c>
      <c r="D25" s="117">
        <f t="shared" ref="D25:O25" si="4">D$5*D6</f>
        <v>0.19839679360000001</v>
      </c>
      <c r="E25" s="117">
        <f t="shared" si="4"/>
        <v>0.48897795600000005</v>
      </c>
      <c r="F25" s="117">
        <f t="shared" si="4"/>
        <v>0.61923847710000013</v>
      </c>
      <c r="G25" s="117">
        <f t="shared" si="4"/>
        <v>0.496993988</v>
      </c>
      <c r="H25" s="117">
        <f t="shared" si="4"/>
        <v>0.41082164329999998</v>
      </c>
      <c r="I25" s="117">
        <f t="shared" si="4"/>
        <v>0.27655310621999996</v>
      </c>
      <c r="J25" s="117">
        <f t="shared" si="4"/>
        <v>0.19639278554</v>
      </c>
      <c r="K25" s="117">
        <f t="shared" si="4"/>
        <v>6.4128256480000007E-2</v>
      </c>
      <c r="L25" s="117">
        <f t="shared" si="4"/>
        <v>1.8036072179999998E-2</v>
      </c>
      <c r="M25" s="117">
        <f t="shared" si="4"/>
        <v>0</v>
      </c>
      <c r="N25" s="117">
        <f t="shared" si="4"/>
        <v>0</v>
      </c>
      <c r="O25" s="117">
        <f t="shared" si="4"/>
        <v>0</v>
      </c>
      <c r="P25" s="115">
        <f>SUM(C25:O25)</f>
        <v>2.7695390784200007</v>
      </c>
      <c r="Q25" s="105"/>
      <c r="R25" s="105"/>
    </row>
    <row r="26" spans="2:19" ht="18" x14ac:dyDescent="0.35">
      <c r="B26" s="118" t="s">
        <v>8</v>
      </c>
      <c r="C26" s="117">
        <f t="shared" ref="C26:O26" si="5">C$5*C7</f>
        <v>0</v>
      </c>
      <c r="D26" s="117">
        <f t="shared" si="5"/>
        <v>0.18837675350000002</v>
      </c>
      <c r="E26" s="117">
        <f>E$5*E7</f>
        <v>0.47695390779999997</v>
      </c>
      <c r="F26" s="117">
        <f t="shared" si="5"/>
        <v>0.58316633280000008</v>
      </c>
      <c r="G26" s="117">
        <f t="shared" si="5"/>
        <v>0.59318637279999997</v>
      </c>
      <c r="H26" s="117">
        <f t="shared" si="5"/>
        <v>0.42084168335000005</v>
      </c>
      <c r="I26" s="117">
        <f t="shared" si="5"/>
        <v>0.24048096191999996</v>
      </c>
      <c r="J26" s="117">
        <f t="shared" si="5"/>
        <v>8.4168336699999999E-2</v>
      </c>
      <c r="K26" s="117">
        <f t="shared" si="5"/>
        <v>3.2064128240000003E-2</v>
      </c>
      <c r="L26" s="117">
        <f t="shared" si="5"/>
        <v>0</v>
      </c>
      <c r="M26" s="117">
        <f t="shared" si="5"/>
        <v>0</v>
      </c>
      <c r="N26" s="117">
        <f t="shared" si="5"/>
        <v>0</v>
      </c>
      <c r="O26" s="117">
        <f t="shared" si="5"/>
        <v>0</v>
      </c>
      <c r="P26" s="115">
        <f t="shared" ref="P26:P36" si="6">SUM(C26:O26)</f>
        <v>2.6192384771099997</v>
      </c>
      <c r="Q26" s="105"/>
      <c r="R26" s="105"/>
    </row>
    <row r="27" spans="2:19" ht="18" x14ac:dyDescent="0.35">
      <c r="B27" s="118" t="s">
        <v>11</v>
      </c>
      <c r="C27" s="117">
        <f t="shared" ref="C27:O27" si="7">C$5*C8</f>
        <v>0</v>
      </c>
      <c r="D27" s="117">
        <f t="shared" si="7"/>
        <v>0.20517928290000001</v>
      </c>
      <c r="E27" s="117">
        <f t="shared" si="7"/>
        <v>0.4342629482</v>
      </c>
      <c r="F27" s="117">
        <f t="shared" si="7"/>
        <v>0.49601593619999995</v>
      </c>
      <c r="G27" s="117">
        <f t="shared" si="7"/>
        <v>0.51792828680000003</v>
      </c>
      <c r="H27" s="117">
        <f t="shared" si="7"/>
        <v>0.32868525895</v>
      </c>
      <c r="I27" s="117">
        <f t="shared" si="7"/>
        <v>0.17928286854000003</v>
      </c>
      <c r="J27" s="117">
        <f t="shared" si="7"/>
        <v>0.11155378485999999</v>
      </c>
      <c r="K27" s="117">
        <f t="shared" si="7"/>
        <v>4.780876496E-2</v>
      </c>
      <c r="L27" s="117">
        <f t="shared" si="7"/>
        <v>8.9641434239999998E-2</v>
      </c>
      <c r="M27" s="117">
        <f t="shared" si="7"/>
        <v>5.97609562E-2</v>
      </c>
      <c r="N27" s="117">
        <f t="shared" si="7"/>
        <v>2.1912350569999999E-2</v>
      </c>
      <c r="O27" s="117">
        <f t="shared" si="7"/>
        <v>0</v>
      </c>
      <c r="P27" s="115">
        <f t="shared" si="6"/>
        <v>2.4920318724199997</v>
      </c>
      <c r="Q27" s="105"/>
      <c r="R27" s="105"/>
    </row>
    <row r="28" spans="2:19" ht="18" x14ac:dyDescent="0.35">
      <c r="B28" s="118" t="s">
        <v>9</v>
      </c>
      <c r="C28" s="117">
        <f t="shared" ref="C28:O28" si="8">C$5*C9</f>
        <v>0</v>
      </c>
      <c r="D28" s="117">
        <f t="shared" si="8"/>
        <v>0.2155688623</v>
      </c>
      <c r="E28" s="117">
        <f t="shared" si="8"/>
        <v>0.53892215560000001</v>
      </c>
      <c r="F28" s="117">
        <f t="shared" si="8"/>
        <v>0.50898203580000001</v>
      </c>
      <c r="G28" s="117">
        <f t="shared" si="8"/>
        <v>0.47904191599999996</v>
      </c>
      <c r="H28" s="117">
        <f t="shared" si="8"/>
        <v>0.30938123750000002</v>
      </c>
      <c r="I28" s="117">
        <f t="shared" si="8"/>
        <v>0.20359281437999999</v>
      </c>
      <c r="J28" s="117">
        <f t="shared" si="8"/>
        <v>0.12574850302000001</v>
      </c>
      <c r="K28" s="117">
        <f t="shared" si="8"/>
        <v>1.5968063840000001E-2</v>
      </c>
      <c r="L28" s="117">
        <f t="shared" si="8"/>
        <v>0</v>
      </c>
      <c r="M28" s="117">
        <f t="shared" si="8"/>
        <v>0</v>
      </c>
      <c r="N28" s="117">
        <f t="shared" si="8"/>
        <v>0</v>
      </c>
      <c r="O28" s="117">
        <f t="shared" si="8"/>
        <v>0</v>
      </c>
      <c r="P28" s="115">
        <f t="shared" si="6"/>
        <v>2.3972055884399994</v>
      </c>
      <c r="Q28" s="105"/>
      <c r="R28" s="105"/>
    </row>
    <row r="29" spans="2:19" ht="18" x14ac:dyDescent="0.35">
      <c r="B29" s="118" t="s">
        <v>1</v>
      </c>
      <c r="C29" s="117">
        <f t="shared" ref="C29:O29" si="9">C$5*C10</f>
        <v>0</v>
      </c>
      <c r="D29" s="117">
        <f t="shared" si="9"/>
        <v>0.22800000000000001</v>
      </c>
      <c r="E29" s="117">
        <f t="shared" si="9"/>
        <v>0.5</v>
      </c>
      <c r="F29" s="117">
        <f t="shared" si="9"/>
        <v>0.67800000000000005</v>
      </c>
      <c r="G29" s="117">
        <f t="shared" si="9"/>
        <v>0.376</v>
      </c>
      <c r="H29" s="117">
        <f t="shared" si="9"/>
        <v>0.32</v>
      </c>
      <c r="I29" s="117">
        <f t="shared" si="9"/>
        <v>0.13200000000000001</v>
      </c>
      <c r="J29" s="117">
        <f t="shared" si="9"/>
        <v>8.4000000000000005E-2</v>
      </c>
      <c r="K29" s="117">
        <f t="shared" si="9"/>
        <v>1.6E-2</v>
      </c>
      <c r="L29" s="117">
        <f t="shared" si="9"/>
        <v>0</v>
      </c>
      <c r="M29" s="117">
        <f t="shared" si="9"/>
        <v>0</v>
      </c>
      <c r="N29" s="117">
        <f t="shared" si="9"/>
        <v>0</v>
      </c>
      <c r="O29" s="117">
        <f t="shared" si="9"/>
        <v>0</v>
      </c>
      <c r="P29" s="115">
        <f t="shared" si="6"/>
        <v>2.3340000000000001</v>
      </c>
      <c r="Q29" s="105"/>
      <c r="R29" s="105"/>
    </row>
    <row r="30" spans="2:19" ht="18" x14ac:dyDescent="0.35">
      <c r="B30" s="118" t="s">
        <v>12</v>
      </c>
      <c r="C30" s="117">
        <f t="shared" ref="C30:O30" si="10">C$5*C11</f>
        <v>0</v>
      </c>
      <c r="D30" s="117">
        <f t="shared" si="10"/>
        <v>0.25633955137928011</v>
      </c>
      <c r="E30" s="117">
        <f t="shared" si="10"/>
        <v>0.40602516330753119</v>
      </c>
      <c r="F30" s="117">
        <f t="shared" si="10"/>
        <v>0.48373648486383225</v>
      </c>
      <c r="G30" s="117">
        <f t="shared" si="10"/>
        <v>0.37889487842593117</v>
      </c>
      <c r="H30" s="117">
        <f t="shared" si="10"/>
        <v>0.25477206490915327</v>
      </c>
      <c r="I30" s="117">
        <f t="shared" si="10"/>
        <v>0.16645624006114923</v>
      </c>
      <c r="J30" s="117">
        <f t="shared" si="10"/>
        <v>0.12086112917521183</v>
      </c>
      <c r="K30" s="117">
        <f t="shared" si="10"/>
        <v>0.10162515941820302</v>
      </c>
      <c r="L30" s="117">
        <f t="shared" si="10"/>
        <v>5.6620566863149785E-2</v>
      </c>
      <c r="M30" s="117">
        <f t="shared" si="10"/>
        <v>4.0388305872765089E-2</v>
      </c>
      <c r="N30" s="117">
        <f t="shared" si="10"/>
        <v>3.9542718820337889E-4</v>
      </c>
      <c r="O30" s="117">
        <f t="shared" si="10"/>
        <v>1.1365899102008602E-6</v>
      </c>
      <c r="P30" s="115">
        <f t="shared" si="6"/>
        <v>2.2661161080543204</v>
      </c>
      <c r="Q30" s="105"/>
      <c r="R30" s="105"/>
    </row>
    <row r="31" spans="2:19" ht="18" x14ac:dyDescent="0.35">
      <c r="B31" s="118" t="s">
        <v>13</v>
      </c>
      <c r="C31" s="117">
        <f t="shared" ref="C31:O31" si="11">C$5*C12</f>
        <v>0</v>
      </c>
      <c r="D31" s="117">
        <f t="shared" si="11"/>
        <v>0.23446893790000001</v>
      </c>
      <c r="E31" s="117">
        <f t="shared" si="11"/>
        <v>0.45691382760000004</v>
      </c>
      <c r="F31" s="117">
        <f t="shared" si="11"/>
        <v>0.51703406819999997</v>
      </c>
      <c r="G31" s="117">
        <f t="shared" si="11"/>
        <v>0.43286573160000003</v>
      </c>
      <c r="H31" s="117">
        <f t="shared" si="11"/>
        <v>0.33066132264999998</v>
      </c>
      <c r="I31" s="117">
        <f t="shared" si="11"/>
        <v>0.13226452908</v>
      </c>
      <c r="J31" s="117">
        <f t="shared" si="11"/>
        <v>7.014028055999999E-2</v>
      </c>
      <c r="K31" s="117">
        <f t="shared" si="11"/>
        <v>3.2064128240000003E-2</v>
      </c>
      <c r="L31" s="117">
        <f t="shared" si="11"/>
        <v>0</v>
      </c>
      <c r="M31" s="117">
        <f t="shared" si="11"/>
        <v>0</v>
      </c>
      <c r="N31" s="117">
        <f t="shared" si="11"/>
        <v>0</v>
      </c>
      <c r="O31" s="117">
        <f t="shared" si="11"/>
        <v>0</v>
      </c>
      <c r="P31" s="115">
        <f t="shared" si="6"/>
        <v>2.2064128258299998</v>
      </c>
      <c r="Q31" s="105"/>
      <c r="R31" s="105"/>
    </row>
    <row r="32" spans="2:19" ht="18" x14ac:dyDescent="0.35">
      <c r="B32" s="118" t="s">
        <v>10</v>
      </c>
      <c r="C32" s="117">
        <f t="shared" ref="C32:O32" si="12">C$5*C13</f>
        <v>0</v>
      </c>
      <c r="D32" s="117">
        <f t="shared" si="12"/>
        <v>0.26790024221832759</v>
      </c>
      <c r="E32" s="117">
        <f t="shared" si="12"/>
        <v>0.402034537864633</v>
      </c>
      <c r="F32" s="117">
        <f t="shared" si="12"/>
        <v>0.45235731458136474</v>
      </c>
      <c r="G32" s="117">
        <f t="shared" si="12"/>
        <v>0.38936123499248992</v>
      </c>
      <c r="H32" s="117">
        <f t="shared" si="12"/>
        <v>0.22715348489793136</v>
      </c>
      <c r="I32" s="117">
        <f t="shared" si="12"/>
        <v>0.18060702937639175</v>
      </c>
      <c r="J32" s="117">
        <f t="shared" si="12"/>
        <v>0.10856824510846039</v>
      </c>
      <c r="K32" s="117">
        <f t="shared" si="12"/>
        <v>3.7690261967873923E-2</v>
      </c>
      <c r="L32" s="117">
        <f t="shared" si="12"/>
        <v>2.8618122465276168E-2</v>
      </c>
      <c r="M32" s="117">
        <f t="shared" si="12"/>
        <v>4.038830587276509E-4</v>
      </c>
      <c r="N32" s="117">
        <f t="shared" si="12"/>
        <v>3.9542718820337888E-6</v>
      </c>
      <c r="O32" s="117">
        <f t="shared" si="12"/>
        <v>1.1365899102008603E-8</v>
      </c>
      <c r="P32" s="115">
        <f t="shared" si="6"/>
        <v>2.0946983221692572</v>
      </c>
      <c r="Q32" s="105"/>
      <c r="R32" s="105"/>
    </row>
    <row r="33" spans="2:18" ht="18" x14ac:dyDescent="0.35">
      <c r="B33" s="118" t="s">
        <v>14</v>
      </c>
      <c r="C33" s="117">
        <f t="shared" ref="C33:O33" si="13">C$5*C14</f>
        <v>0</v>
      </c>
      <c r="D33" s="117">
        <f t="shared" si="13"/>
        <v>0.27254509020000001</v>
      </c>
      <c r="E33" s="117">
        <f t="shared" si="13"/>
        <v>0.40881763519999997</v>
      </c>
      <c r="F33" s="117">
        <f t="shared" si="13"/>
        <v>0.46893787590000002</v>
      </c>
      <c r="G33" s="117">
        <f t="shared" si="13"/>
        <v>0.41683366720000004</v>
      </c>
      <c r="H33" s="117">
        <f t="shared" si="13"/>
        <v>0.29058116229999997</v>
      </c>
      <c r="I33" s="117">
        <f t="shared" si="13"/>
        <v>0.12024048095999998</v>
      </c>
      <c r="J33" s="117">
        <f t="shared" si="13"/>
        <v>4.2084168349999999E-2</v>
      </c>
      <c r="K33" s="117">
        <f t="shared" si="13"/>
        <v>0</v>
      </c>
      <c r="L33" s="117">
        <f t="shared" si="13"/>
        <v>1.8036072179999998E-2</v>
      </c>
      <c r="M33" s="117">
        <f t="shared" si="13"/>
        <v>4.0080160300000001E-2</v>
      </c>
      <c r="N33" s="117">
        <f t="shared" si="13"/>
        <v>0</v>
      </c>
      <c r="O33" s="117">
        <f t="shared" si="13"/>
        <v>0</v>
      </c>
      <c r="P33" s="115">
        <f t="shared" si="6"/>
        <v>2.0781563125900004</v>
      </c>
      <c r="Q33" s="105"/>
      <c r="R33" s="105"/>
    </row>
    <row r="34" spans="2:18" ht="18" x14ac:dyDescent="0.35">
      <c r="B34" s="118" t="s">
        <v>29</v>
      </c>
      <c r="C34" s="117">
        <f t="shared" ref="C34:O34" si="14">C$5*C15</f>
        <v>0</v>
      </c>
      <c r="D34" s="117">
        <f t="shared" si="14"/>
        <v>0.29199999999999998</v>
      </c>
      <c r="E34" s="117">
        <f t="shared" si="14"/>
        <v>0.5</v>
      </c>
      <c r="F34" s="117">
        <f t="shared" si="14"/>
        <v>0.378</v>
      </c>
      <c r="G34" s="117">
        <f t="shared" si="14"/>
        <v>0.376</v>
      </c>
      <c r="H34" s="117">
        <f t="shared" si="14"/>
        <v>0.27999999999999997</v>
      </c>
      <c r="I34" s="117">
        <f t="shared" si="14"/>
        <v>0.14400000000000002</v>
      </c>
      <c r="J34" s="117">
        <f t="shared" si="14"/>
        <v>1.4E-2</v>
      </c>
      <c r="K34" s="117">
        <f t="shared" si="14"/>
        <v>1.6E-2</v>
      </c>
      <c r="L34" s="117">
        <f t="shared" si="14"/>
        <v>0</v>
      </c>
      <c r="M34" s="117">
        <f t="shared" si="14"/>
        <v>0</v>
      </c>
      <c r="N34" s="117">
        <f t="shared" si="14"/>
        <v>0</v>
      </c>
      <c r="O34" s="117">
        <f t="shared" si="14"/>
        <v>0</v>
      </c>
      <c r="P34" s="115">
        <f t="shared" si="6"/>
        <v>1.9999999999999998</v>
      </c>
      <c r="Q34" s="105"/>
      <c r="R34" s="105"/>
    </row>
    <row r="35" spans="2:18" ht="18" x14ac:dyDescent="0.35">
      <c r="B35" s="118" t="s">
        <v>15</v>
      </c>
      <c r="C35" s="117">
        <f t="shared" ref="C35:O35" si="15">C$5*C16</f>
        <v>0</v>
      </c>
      <c r="D35" s="117">
        <f t="shared" si="15"/>
        <v>0.29199999999999998</v>
      </c>
      <c r="E35" s="117">
        <f t="shared" si="15"/>
        <v>0.46</v>
      </c>
      <c r="F35" s="117">
        <f t="shared" si="15"/>
        <v>0.53400000000000003</v>
      </c>
      <c r="G35" s="117">
        <f t="shared" si="15"/>
        <v>0.28800000000000003</v>
      </c>
      <c r="H35" s="117">
        <f t="shared" si="15"/>
        <v>0.19</v>
      </c>
      <c r="I35" s="117">
        <f t="shared" si="15"/>
        <v>0.18</v>
      </c>
      <c r="J35" s="117">
        <f t="shared" si="15"/>
        <v>2.8000000000000001E-2</v>
      </c>
      <c r="K35" s="117">
        <f t="shared" si="15"/>
        <v>0</v>
      </c>
      <c r="L35" s="117">
        <f t="shared" si="15"/>
        <v>0</v>
      </c>
      <c r="M35" s="117">
        <f t="shared" si="15"/>
        <v>0</v>
      </c>
      <c r="N35" s="117">
        <f t="shared" si="15"/>
        <v>0</v>
      </c>
      <c r="O35" s="117">
        <f t="shared" si="15"/>
        <v>0</v>
      </c>
      <c r="P35" s="115">
        <f t="shared" si="6"/>
        <v>1.972</v>
      </c>
      <c r="Q35" s="105"/>
      <c r="R35" s="105"/>
    </row>
    <row r="36" spans="2:18" ht="18" x14ac:dyDescent="0.35">
      <c r="B36" s="118" t="s">
        <v>2</v>
      </c>
      <c r="C36" s="117">
        <f t="shared" ref="C36:O36" si="16">C$5*C17</f>
        <v>0</v>
      </c>
      <c r="D36" s="117">
        <f t="shared" si="16"/>
        <v>0.28143712570000001</v>
      </c>
      <c r="E36" s="117">
        <f t="shared" si="16"/>
        <v>0.49101796399999997</v>
      </c>
      <c r="F36" s="117">
        <f t="shared" si="16"/>
        <v>0.43712574839999996</v>
      </c>
      <c r="G36" s="117">
        <f t="shared" si="16"/>
        <v>0.35129740519999997</v>
      </c>
      <c r="H36" s="117">
        <f t="shared" si="16"/>
        <v>0.22954091815</v>
      </c>
      <c r="I36" s="117">
        <f t="shared" si="16"/>
        <v>8.3832335339999994E-2</v>
      </c>
      <c r="J36" s="117">
        <f t="shared" si="16"/>
        <v>5.5888223580000007E-2</v>
      </c>
      <c r="K36" s="117">
        <f t="shared" si="16"/>
        <v>3.1936127760000002E-2</v>
      </c>
      <c r="L36" s="117">
        <f t="shared" si="16"/>
        <v>0</v>
      </c>
      <c r="M36" s="117">
        <f t="shared" si="16"/>
        <v>0</v>
      </c>
      <c r="N36" s="117">
        <f t="shared" si="16"/>
        <v>0</v>
      </c>
      <c r="O36" s="117">
        <f t="shared" si="16"/>
        <v>0</v>
      </c>
      <c r="P36" s="115">
        <f t="shared" si="6"/>
        <v>1.96207584813</v>
      </c>
      <c r="Q36" s="105"/>
      <c r="R36" s="105"/>
    </row>
    <row r="37" spans="2:18" ht="18" x14ac:dyDescent="0.35">
      <c r="B37" s="118" t="s">
        <v>0</v>
      </c>
      <c r="C37" s="117">
        <f t="shared" ref="C37:O37" si="17">C$5*C18</f>
        <v>0</v>
      </c>
      <c r="D37" s="117">
        <f t="shared" si="17"/>
        <v>0.25851703409999999</v>
      </c>
      <c r="E37" s="117">
        <f t="shared" si="17"/>
        <v>0.53306613219999999</v>
      </c>
      <c r="F37" s="117">
        <f t="shared" si="17"/>
        <v>0.47494989990000003</v>
      </c>
      <c r="G37" s="117">
        <f t="shared" si="17"/>
        <v>0.31262525052000001</v>
      </c>
      <c r="H37" s="117">
        <f t="shared" si="17"/>
        <v>0.17034068134999999</v>
      </c>
      <c r="I37" s="117">
        <f t="shared" si="17"/>
        <v>9.6192384780000015E-2</v>
      </c>
      <c r="J37" s="117">
        <f t="shared" si="17"/>
        <v>1.4028056139999998E-2</v>
      </c>
      <c r="K37" s="117">
        <f t="shared" si="17"/>
        <v>0</v>
      </c>
      <c r="L37" s="117">
        <f t="shared" si="17"/>
        <v>0</v>
      </c>
      <c r="M37" s="117">
        <f t="shared" si="17"/>
        <v>0</v>
      </c>
      <c r="N37" s="117">
        <f t="shared" si="17"/>
        <v>0</v>
      </c>
      <c r="O37" s="117">
        <f t="shared" si="17"/>
        <v>0</v>
      </c>
      <c r="P37" s="115">
        <f t="shared" ref="P37:P38" si="18">SUM(C37:O37)</f>
        <v>1.8597194389899998</v>
      </c>
      <c r="Q37" s="105"/>
      <c r="R37" s="105"/>
    </row>
    <row r="38" spans="2:18" ht="18" x14ac:dyDescent="0.35">
      <c r="B38" s="118" t="s">
        <v>16</v>
      </c>
      <c r="C38" s="117">
        <f t="shared" ref="C38:O38" si="19">C$5*C19</f>
        <v>0</v>
      </c>
      <c r="D38" s="117">
        <f t="shared" si="19"/>
        <v>0.28256513030000002</v>
      </c>
      <c r="E38" s="117">
        <f t="shared" si="19"/>
        <v>0.51703406819999997</v>
      </c>
      <c r="F38" s="117">
        <f t="shared" si="19"/>
        <v>0.34268537070000005</v>
      </c>
      <c r="G38" s="117">
        <f t="shared" si="19"/>
        <v>0.37675350700000004</v>
      </c>
      <c r="H38" s="117">
        <f t="shared" si="19"/>
        <v>0.12024048095000001</v>
      </c>
      <c r="I38" s="117">
        <f t="shared" si="19"/>
        <v>6.012024047999999E-2</v>
      </c>
      <c r="J38" s="117">
        <f t="shared" si="19"/>
        <v>0.11222444891000002</v>
      </c>
      <c r="K38" s="117">
        <f t="shared" si="19"/>
        <v>0</v>
      </c>
      <c r="L38" s="117">
        <f t="shared" si="19"/>
        <v>0</v>
      </c>
      <c r="M38" s="117">
        <f t="shared" si="19"/>
        <v>0</v>
      </c>
      <c r="N38" s="117">
        <f t="shared" si="19"/>
        <v>0</v>
      </c>
      <c r="O38" s="117">
        <f t="shared" si="19"/>
        <v>0</v>
      </c>
      <c r="P38" s="115">
        <f t="shared" si="18"/>
        <v>1.8116232465400002</v>
      </c>
      <c r="Q38" s="105"/>
      <c r="R38" s="105"/>
    </row>
    <row r="39" spans="2:18" ht="18" x14ac:dyDescent="0.35">
      <c r="B39" s="105"/>
      <c r="C39" s="119"/>
      <c r="D39" s="119"/>
      <c r="E39" s="119"/>
      <c r="F39" s="119"/>
      <c r="G39" s="119"/>
      <c r="H39" s="119"/>
      <c r="I39" s="119"/>
      <c r="J39" s="119"/>
      <c r="K39" s="119"/>
      <c r="L39" s="119"/>
      <c r="M39" s="119"/>
      <c r="N39" s="119"/>
      <c r="O39" s="119"/>
      <c r="P39" s="120"/>
      <c r="Q39" s="105"/>
      <c r="R39" s="105"/>
    </row>
    <row r="40" spans="2:18" ht="18" x14ac:dyDescent="0.35">
      <c r="B40" s="105"/>
      <c r="C40" s="106"/>
      <c r="D40" s="106"/>
      <c r="E40" s="106"/>
      <c r="F40" s="106"/>
      <c r="G40" s="106"/>
      <c r="H40" s="106"/>
      <c r="I40" s="106"/>
      <c r="J40" s="106"/>
      <c r="K40" s="106"/>
      <c r="L40" s="106"/>
      <c r="M40" s="106"/>
      <c r="N40" s="106"/>
      <c r="O40" s="106"/>
      <c r="P40" s="105"/>
      <c r="Q40" s="105"/>
      <c r="R40" s="105"/>
    </row>
    <row r="41" spans="2:18" ht="18" x14ac:dyDescent="0.35">
      <c r="B41" s="121" t="str">
        <f>B6</f>
        <v>Korea S.</v>
      </c>
      <c r="C41" s="121">
        <f t="shared" ref="C41:O41" si="20">C6</f>
        <v>6.0120240479999996E-2</v>
      </c>
      <c r="D41" s="121">
        <f t="shared" si="20"/>
        <v>0.19839679360000001</v>
      </c>
      <c r="E41" s="121">
        <f t="shared" si="20"/>
        <v>0.24448897800000002</v>
      </c>
      <c r="F41" s="121">
        <f t="shared" si="20"/>
        <v>0.20641282570000002</v>
      </c>
      <c r="G41" s="121">
        <f t="shared" si="20"/>
        <v>0.124248497</v>
      </c>
      <c r="H41" s="121">
        <f t="shared" si="20"/>
        <v>8.2164328659999994E-2</v>
      </c>
      <c r="I41" s="121">
        <f t="shared" si="20"/>
        <v>4.6092184369999997E-2</v>
      </c>
      <c r="J41" s="121">
        <f t="shared" si="20"/>
        <v>2.8056112219999998E-2</v>
      </c>
      <c r="K41" s="121">
        <f t="shared" si="20"/>
        <v>8.0160320600000008E-3</v>
      </c>
      <c r="L41" s="121">
        <f t="shared" si="20"/>
        <v>2.0040080199999998E-3</v>
      </c>
      <c r="M41" s="121">
        <f t="shared" si="20"/>
        <v>0</v>
      </c>
      <c r="N41" s="121">
        <f t="shared" si="20"/>
        <v>0</v>
      </c>
      <c r="O41" s="121">
        <f t="shared" si="20"/>
        <v>0</v>
      </c>
      <c r="P41" s="105"/>
      <c r="Q41" s="105"/>
      <c r="R41" s="105"/>
    </row>
    <row r="42" spans="2:18" ht="18" x14ac:dyDescent="0.35">
      <c r="B42" s="105"/>
      <c r="C42" s="106"/>
      <c r="D42" s="106"/>
      <c r="E42" s="106"/>
      <c r="F42" s="106"/>
      <c r="G42" s="106"/>
      <c r="H42" s="106"/>
      <c r="I42" s="106"/>
      <c r="J42" s="106"/>
      <c r="K42" s="106"/>
      <c r="L42" s="106"/>
      <c r="M42" s="106"/>
      <c r="N42" s="106"/>
      <c r="O42" s="106"/>
      <c r="P42" s="105"/>
      <c r="Q42" s="105"/>
      <c r="R42" s="105"/>
    </row>
    <row r="43" spans="2:18" ht="18" x14ac:dyDescent="0.35">
      <c r="B43" s="105"/>
      <c r="C43" s="106"/>
      <c r="D43" s="106"/>
      <c r="E43" s="106"/>
      <c r="F43" s="106"/>
      <c r="G43" s="106"/>
      <c r="H43" s="106"/>
      <c r="I43" s="106"/>
      <c r="J43" s="106"/>
      <c r="K43" s="106"/>
      <c r="L43" s="106"/>
      <c r="M43" s="106"/>
      <c r="N43" s="106"/>
      <c r="O43" s="106"/>
      <c r="P43" s="105"/>
      <c r="Q43" s="105"/>
      <c r="R43" s="105"/>
    </row>
  </sheetData>
  <sortState ref="B6:Q19">
    <sortCondition descending="1" ref="Q6:Q19"/>
  </sortState>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2"/>
  <sheetViews>
    <sheetView topLeftCell="A7" workbookViewId="0">
      <selection activeCell="L5" sqref="L5"/>
    </sheetView>
  </sheetViews>
  <sheetFormatPr defaultColWidth="11" defaultRowHeight="15.75" x14ac:dyDescent="0.25"/>
  <cols>
    <col min="3" max="14" width="7.625" style="5" customWidth="1"/>
    <col min="15" max="15" width="2.875" style="5" customWidth="1"/>
    <col min="16" max="16" width="9.5" style="18" customWidth="1"/>
    <col min="17" max="18" width="8.125" style="5" customWidth="1"/>
    <col min="19" max="19" width="8.5" style="5" customWidth="1"/>
  </cols>
  <sheetData>
    <row r="2" spans="2:19" ht="23.25" x14ac:dyDescent="0.35">
      <c r="B2" s="94" t="s">
        <v>180</v>
      </c>
    </row>
    <row r="3" spans="2:19" ht="23.25" x14ac:dyDescent="0.35">
      <c r="B3" s="94"/>
    </row>
    <row r="4" spans="2:19" ht="33" x14ac:dyDescent="0.35">
      <c r="B4" s="94"/>
      <c r="C4" s="100" t="s">
        <v>131</v>
      </c>
      <c r="D4" s="100" t="s">
        <v>132</v>
      </c>
      <c r="E4" s="100" t="s">
        <v>133</v>
      </c>
      <c r="F4" s="100" t="s">
        <v>134</v>
      </c>
      <c r="G4" s="100" t="s">
        <v>135</v>
      </c>
      <c r="H4" s="100" t="s">
        <v>136</v>
      </c>
      <c r="I4" s="100" t="s">
        <v>137</v>
      </c>
      <c r="J4" s="100" t="s">
        <v>138</v>
      </c>
      <c r="K4" s="100" t="s">
        <v>139</v>
      </c>
      <c r="L4" s="100" t="s">
        <v>140</v>
      </c>
      <c r="M4" s="100" t="s">
        <v>141</v>
      </c>
      <c r="N4" s="100" t="s">
        <v>142</v>
      </c>
      <c r="O4" s="91"/>
      <c r="S4" s="98" t="s">
        <v>143</v>
      </c>
    </row>
    <row r="5" spans="2:19" ht="51" x14ac:dyDescent="0.35">
      <c r="B5" s="94"/>
      <c r="C5" s="101" t="s">
        <v>153</v>
      </c>
      <c r="D5" s="101" t="s">
        <v>154</v>
      </c>
      <c r="E5" s="102" t="s">
        <v>144</v>
      </c>
      <c r="F5" s="102" t="s">
        <v>145</v>
      </c>
      <c r="G5" s="102" t="s">
        <v>146</v>
      </c>
      <c r="H5" s="102" t="s">
        <v>147</v>
      </c>
      <c r="I5" s="102" t="s">
        <v>148</v>
      </c>
      <c r="J5" s="102" t="s">
        <v>149</v>
      </c>
      <c r="K5" s="102" t="s">
        <v>150</v>
      </c>
      <c r="L5" s="102" t="s">
        <v>181</v>
      </c>
      <c r="M5" s="102" t="s">
        <v>151</v>
      </c>
      <c r="N5" s="102" t="s">
        <v>152</v>
      </c>
      <c r="O5" s="95"/>
      <c r="P5" s="99" t="s">
        <v>156</v>
      </c>
      <c r="Q5" s="96"/>
      <c r="R5" s="96"/>
      <c r="S5" s="97" t="s">
        <v>155</v>
      </c>
    </row>
    <row r="6" spans="2:19" ht="18.75" x14ac:dyDescent="0.3">
      <c r="B6" t="s">
        <v>29</v>
      </c>
      <c r="C6" s="104">
        <f>VLOOKUP($B6,'Q1 girls school low income'!$B$9:$C$24,2,0)</f>
        <v>0.1</v>
      </c>
      <c r="D6" s="104">
        <f>VLOOKUP($B6,'Q2 majority income level'!$B$9:$C$24,2,0)</f>
        <v>0.39</v>
      </c>
      <c r="E6" s="104">
        <f>VLOOKUP($B6,'Q3 extreme poverty trend'!$B$9:$C$24,2,0)</f>
        <v>0.04</v>
      </c>
      <c r="F6" s="104">
        <f>VLOOKUP($B6,'Q4 life expectancy'!$B$9:$C$24,2,0)</f>
        <v>0.49</v>
      </c>
      <c r="G6" s="104">
        <f>VLOOKUP($B6,'Q5 future children'!$B$9:$C$24,2,0)</f>
        <v>0.45</v>
      </c>
      <c r="H6" s="104">
        <f>VLOOKUP($B6,'Q6 main reason pop grow'!$B$9:$C$24,2,0)</f>
        <v>0.2</v>
      </c>
      <c r="I6" s="104">
        <f>VLOOKUP($B6,'Q7 natural disaster deaths'!$B$9:$C$24,2,0)</f>
        <v>0.08</v>
      </c>
      <c r="J6" s="104">
        <f>VLOOKUP($B6,'Q8 maps'!$B$9:$C$24,2,0)</f>
        <v>0.26</v>
      </c>
      <c r="K6" s="104">
        <f>VLOOKUP($B6,'Q9 vaccination'!$B$9:$C$24,2,0)</f>
        <v>0.16</v>
      </c>
      <c r="L6" s="104">
        <f>VLOOKUP($B6,'Q10 womens education'!$B$9:$C$24,2,0)</f>
        <v>0.32</v>
      </c>
      <c r="M6" s="104">
        <f>VLOOKUP($B6,'Q11 animals'!$B$9:$C$24,2,0)</f>
        <v>0.08</v>
      </c>
      <c r="N6" s="104">
        <f>VLOOKUP($B6,'Q12 electricity'!$B$9:$C$24,2,0)</f>
        <v>0.22</v>
      </c>
      <c r="O6" s="63"/>
      <c r="P6" s="93">
        <f t="shared" ref="P6:P20" si="0">AVERAGE(C6:N6)</f>
        <v>0.23250000000000001</v>
      </c>
      <c r="Q6" s="63"/>
      <c r="R6" s="63"/>
      <c r="S6" s="63">
        <f>VLOOKUP($B6,'Q13 climate'!$B$9:$C$24,2,0)</f>
        <v>0.88</v>
      </c>
    </row>
    <row r="7" spans="2:19" ht="18.75" x14ac:dyDescent="0.3">
      <c r="B7" t="s">
        <v>16</v>
      </c>
      <c r="C7" s="104">
        <f>VLOOKUP($B7,'Q1 girls school low income'!$B$9:$C$24,2,0)</f>
        <v>0.1</v>
      </c>
      <c r="D7" s="104">
        <f>VLOOKUP($B7,'Q2 majority income level'!$B$9:$C$24,2,0)</f>
        <v>0.36</v>
      </c>
      <c r="E7" s="104">
        <f>VLOOKUP($B7,'Q3 extreme poverty trend'!$B$9:$C$24,2,0)</f>
        <v>0.05</v>
      </c>
      <c r="F7" s="104">
        <f>VLOOKUP($B7,'Q4 life expectancy'!$B$9:$C$24,2,0)</f>
        <v>0.43</v>
      </c>
      <c r="G7" s="104">
        <f>VLOOKUP($B7,'Q5 future children'!$B$9:$C$24,2,0)</f>
        <v>0.1</v>
      </c>
      <c r="H7" s="104">
        <f>VLOOKUP($B7,'Q6 main reason pop grow'!$B$9:$C$24,2,0)</f>
        <v>0.36</v>
      </c>
      <c r="I7" s="104">
        <f>VLOOKUP($B7,'Q7 natural disaster deaths'!$B$9:$C$24,2,0)</f>
        <v>0.11</v>
      </c>
      <c r="J7" s="104">
        <f>VLOOKUP($B7,'Q8 maps'!$B$9:$C$24,2,0)</f>
        <v>0.3</v>
      </c>
      <c r="K7" s="104">
        <f>VLOOKUP($B7,'Q9 vaccination'!$B$9:$C$24,2,0)</f>
        <v>0.17</v>
      </c>
      <c r="L7" s="104">
        <f>VLOOKUP($B7,'Q10 womens education'!$B$9:$C$24,2,0)</f>
        <v>0.26</v>
      </c>
      <c r="M7" s="104">
        <f>VLOOKUP($B7,'Q11 animals'!$B$9:$C$24,2,0)</f>
        <v>0.12</v>
      </c>
      <c r="N7" s="104">
        <f>VLOOKUP($B7,'Q12 electricity'!$B$9:$C$24,2,0)</f>
        <v>0.27</v>
      </c>
      <c r="O7" s="63"/>
      <c r="P7" s="93">
        <f t="shared" si="0"/>
        <v>0.2191666666666667</v>
      </c>
      <c r="Q7" s="63"/>
      <c r="R7" s="63"/>
      <c r="S7" s="63">
        <f>VLOOKUP($B7,'Q13 climate'!$B$9:$C$24,2,0)</f>
        <v>0.81</v>
      </c>
    </row>
    <row r="8" spans="2:19" ht="18.75" x14ac:dyDescent="0.3">
      <c r="B8" t="s">
        <v>2</v>
      </c>
      <c r="C8" s="104">
        <f>VLOOKUP($B8,'Q1 girls school low income'!$B$9:$C$24,2,0)</f>
        <v>0.11</v>
      </c>
      <c r="D8" s="104">
        <f>VLOOKUP($B8,'Q2 majority income level'!$B$9:$C$24,2,0)</f>
        <v>0.28000000000000003</v>
      </c>
      <c r="E8" s="104">
        <f>VLOOKUP($B8,'Q3 extreme poverty trend'!$B$9:$C$24,2,0)</f>
        <v>0.25</v>
      </c>
      <c r="F8" s="104">
        <f>VLOOKUP($B8,'Q4 life expectancy'!$B$9:$C$24,2,0)</f>
        <v>0.28999999999999998</v>
      </c>
      <c r="G8" s="104">
        <f>VLOOKUP($B8,'Q5 future children'!$B$9:$C$24,2,0)</f>
        <v>8.0009999999999998E-2</v>
      </c>
      <c r="H8" s="104">
        <f>VLOOKUP($B8,'Q6 main reason pop grow'!$B$9:$C$24,2,0)</f>
        <v>0.32</v>
      </c>
      <c r="I8" s="104">
        <f>VLOOKUP($B8,'Q7 natural disaster deaths'!$B$9:$C$24,2,0)</f>
        <v>0.15</v>
      </c>
      <c r="J8" s="104">
        <f>VLOOKUP($B8,'Q8 maps'!$B$9:$C$24,2,0)</f>
        <v>0.24</v>
      </c>
      <c r="K8" s="104">
        <f>VLOOKUP($B8,'Q9 vaccination'!$B$9:$C$24,2,0)</f>
        <v>0.21</v>
      </c>
      <c r="L8" s="104">
        <f>VLOOKUP($B8,'Q10 womens education'!$B$9:$C$24,2,0)</f>
        <v>0.18</v>
      </c>
      <c r="M8" s="104">
        <f>VLOOKUP($B8,'Q11 animals'!$B$9:$C$24,2,0)</f>
        <v>0.06</v>
      </c>
      <c r="N8" s="104">
        <f>VLOOKUP($B8,'Q12 electricity'!$B$9:$C$24,2,0)</f>
        <v>0.31</v>
      </c>
      <c r="O8" s="63"/>
      <c r="P8" s="93">
        <f t="shared" si="0"/>
        <v>0.2066675</v>
      </c>
      <c r="Q8" s="63"/>
      <c r="R8" s="63"/>
      <c r="S8" s="63">
        <f>VLOOKUP($B8,'Q13 climate'!$B$9:$C$24,2,0)</f>
        <v>0.82</v>
      </c>
    </row>
    <row r="9" spans="2:19" ht="18.75" x14ac:dyDescent="0.3">
      <c r="B9" t="s">
        <v>11</v>
      </c>
      <c r="C9" s="104">
        <f>VLOOKUP($B9,'Q1 girls school low income'!$B$9:$C$24,2,0)</f>
        <v>0.08</v>
      </c>
      <c r="D9" s="104">
        <f>VLOOKUP($B9,'Q2 majority income level'!$B$9:$C$24,2,0)</f>
        <v>0.3</v>
      </c>
      <c r="E9" s="104">
        <f>VLOOKUP($B9,'Q3 extreme poverty trend'!$B$9:$C$24,2,0)</f>
        <v>0.06</v>
      </c>
      <c r="F9" s="104">
        <f>VLOOKUP($B9,'Q4 life expectancy'!$B$9:$C$24,2,0)</f>
        <v>0.41</v>
      </c>
      <c r="G9" s="104">
        <f>VLOOKUP($B9,'Q5 future children'!$B$9:$C$24,2,0)</f>
        <v>0.09</v>
      </c>
      <c r="H9" s="104">
        <f>VLOOKUP($B9,'Q6 main reason pop grow'!$B$9:$C$24,2,0)</f>
        <v>0.32</v>
      </c>
      <c r="I9" s="104">
        <f>VLOOKUP($B9,'Q7 natural disaster deaths'!$B$9:$C$24,2,0)</f>
        <v>0.12</v>
      </c>
      <c r="J9" s="104">
        <f>VLOOKUP($B9,'Q8 maps'!$B$9:$C$24,2,0)</f>
        <v>0.34</v>
      </c>
      <c r="K9" s="104">
        <f>VLOOKUP($B9,'Q9 vaccination'!$B$9:$C$24,2,0)</f>
        <v>0.14000000000000001</v>
      </c>
      <c r="L9" s="104">
        <f>VLOOKUP($B9,'Q10 womens education'!$B$9:$C$24,2,0)</f>
        <v>0.25</v>
      </c>
      <c r="M9" s="104">
        <f>VLOOKUP($B9,'Q11 animals'!$B$9:$C$24,2,0)</f>
        <v>0.12</v>
      </c>
      <c r="N9" s="104">
        <f>VLOOKUP($B9,'Q12 electricity'!$B$9:$C$24,2,0)</f>
        <v>0.19</v>
      </c>
      <c r="O9" s="63"/>
      <c r="P9" s="93">
        <f t="shared" si="0"/>
        <v>0.20166666666666666</v>
      </c>
      <c r="Q9" s="63"/>
      <c r="R9" s="63"/>
      <c r="S9" s="63">
        <f>VLOOKUP($B9,'Q13 climate'!$B$9:$C$24,2,0)</f>
        <v>0.78</v>
      </c>
    </row>
    <row r="10" spans="2:19" ht="18.75" x14ac:dyDescent="0.3">
      <c r="B10" t="s">
        <v>1</v>
      </c>
      <c r="C10" s="104">
        <f>VLOOKUP($B10,'Q1 girls school low income'!$B$9:$C$24,2,0)</f>
        <v>0.05</v>
      </c>
      <c r="D10" s="104">
        <f>VLOOKUP($B10,'Q2 majority income level'!$B$9:$C$24,2,0)</f>
        <v>0.26</v>
      </c>
      <c r="E10" s="104">
        <f>VLOOKUP($B10,'Q3 extreme poverty trend'!$B$9:$C$24,2,0)</f>
        <v>0.09</v>
      </c>
      <c r="F10" s="104">
        <f>VLOOKUP($B10,'Q4 life expectancy'!$B$9:$C$24,2,0)</f>
        <v>0.43</v>
      </c>
      <c r="G10" s="104">
        <f>VLOOKUP($B10,'Q5 future children'!$B$9:$C$24,2,0)</f>
        <v>0.12</v>
      </c>
      <c r="H10" s="104">
        <f>VLOOKUP($B10,'Q6 main reason pop grow'!$B$9:$C$24,2,0)</f>
        <v>0.33</v>
      </c>
      <c r="I10" s="104">
        <f>VLOOKUP($B10,'Q7 natural disaster deaths'!$B$9:$C$24,2,0)</f>
        <v>0.08</v>
      </c>
      <c r="J10" s="104">
        <f>VLOOKUP($B10,'Q8 maps'!$B$9:$C$24,2,0)</f>
        <v>0.34</v>
      </c>
      <c r="K10" s="104">
        <f>VLOOKUP($B10,'Q9 vaccination'!$B$9:$C$24,2,0)</f>
        <v>0.15</v>
      </c>
      <c r="L10" s="104">
        <f>VLOOKUP($B10,'Q10 womens education'!$B$9:$C$24,2,0)</f>
        <v>0.2</v>
      </c>
      <c r="M10" s="104">
        <f>VLOOKUP($B10,'Q11 animals'!$B$9:$C$24,2,0)</f>
        <v>0.12</v>
      </c>
      <c r="N10" s="104">
        <f>VLOOKUP($B10,'Q12 electricity'!$B$9:$C$24,2,0)</f>
        <v>0.19</v>
      </c>
      <c r="O10" s="63"/>
      <c r="P10" s="93">
        <f t="shared" si="0"/>
        <v>0.19666666666666668</v>
      </c>
      <c r="Q10" s="63"/>
      <c r="R10" s="63"/>
      <c r="S10" s="63">
        <f>VLOOKUP($B10,'Q13 climate'!$B$9:$C$24,2,0)</f>
        <v>0.81</v>
      </c>
    </row>
    <row r="11" spans="2:19" ht="18.75" x14ac:dyDescent="0.3">
      <c r="B11" t="s">
        <v>8</v>
      </c>
      <c r="C11" s="104">
        <f>VLOOKUP($B11,'Q1 girls school low income'!$B$9:$C$24,2,0)</f>
        <v>0.06</v>
      </c>
      <c r="D11" s="104">
        <f>VLOOKUP($B11,'Q2 majority income level'!$B$9:$C$24,2,0)</f>
        <v>0.26</v>
      </c>
      <c r="E11" s="104">
        <f>VLOOKUP($B11,'Q3 extreme poverty trend'!$B$9:$C$24,2,0)</f>
        <v>0.25</v>
      </c>
      <c r="F11" s="104">
        <f>VLOOKUP($B11,'Q4 life expectancy'!$B$9:$C$24,2,0)</f>
        <v>0.25</v>
      </c>
      <c r="G11" s="104">
        <f>VLOOKUP($B11,'Q5 future children'!$B$9:$C$24,2,0)</f>
        <v>0.08</v>
      </c>
      <c r="H11" s="104">
        <f>VLOOKUP($B11,'Q6 main reason pop grow'!$B$9:$C$24,2,0)</f>
        <v>0.26</v>
      </c>
      <c r="I11" s="104">
        <f>VLOOKUP($B11,'Q7 natural disaster deaths'!$B$9:$C$24,2,0)</f>
        <v>0.16</v>
      </c>
      <c r="J11" s="104">
        <f>VLOOKUP($B11,'Q8 maps'!$B$9:$C$24,2,0)</f>
        <v>0.32</v>
      </c>
      <c r="K11" s="104">
        <f>VLOOKUP($B11,'Q9 vaccination'!$B$9:$C$24,2,0)</f>
        <v>0.18</v>
      </c>
      <c r="L11" s="104">
        <f>VLOOKUP($B11,'Q10 womens education'!$B$9:$C$24,2,0)</f>
        <v>0.08</v>
      </c>
      <c r="M11" s="104">
        <f>VLOOKUP($B11,'Q11 animals'!$B$9:$C$24,2,0)</f>
        <v>0.05</v>
      </c>
      <c r="N11" s="104">
        <f>VLOOKUP($B11,'Q12 electricity'!$B$9:$C$24,2,0)</f>
        <v>0.32</v>
      </c>
      <c r="O11" s="63"/>
      <c r="P11" s="93">
        <f t="shared" si="0"/>
        <v>0.18916666666666668</v>
      </c>
      <c r="Q11" s="63"/>
      <c r="R11" s="63"/>
      <c r="S11" s="63">
        <f>VLOOKUP($B11,'Q13 climate'!$B$9:$C$24,2,0)</f>
        <v>0.94</v>
      </c>
    </row>
    <row r="12" spans="2:19" ht="18.75" x14ac:dyDescent="0.3">
      <c r="B12" t="s">
        <v>14</v>
      </c>
      <c r="C12" s="104">
        <f>VLOOKUP($B12,'Q1 girls school low income'!$B$9:$C$24,2,0)</f>
        <v>7.0000000000000007E-2</v>
      </c>
      <c r="D12" s="104">
        <f>VLOOKUP($B12,'Q2 majority income level'!$B$9:$C$24,2,0)</f>
        <v>0.24</v>
      </c>
      <c r="E12" s="104">
        <f>VLOOKUP($B12,'Q3 extreme poverty trend'!$B$9:$C$24,2,0)</f>
        <v>0.1</v>
      </c>
      <c r="F12" s="104">
        <f>VLOOKUP($B12,'Q4 life expectancy'!$B$9:$C$24,2,0)</f>
        <v>0.28000000000000003</v>
      </c>
      <c r="G12" s="104">
        <f>VLOOKUP($B12,'Q5 future children'!$B$9:$C$24,2,0)</f>
        <v>0.36</v>
      </c>
      <c r="H12" s="104">
        <f>VLOOKUP($B12,'Q6 main reason pop grow'!$B$9:$C$24,2,0)</f>
        <v>0.1</v>
      </c>
      <c r="I12" s="104">
        <f>VLOOKUP($B12,'Q7 natural disaster deaths'!$B$9:$C$24,2,0)</f>
        <v>0.15</v>
      </c>
      <c r="J12" s="104">
        <f>VLOOKUP($B12,'Q8 maps'!$B$9:$C$24,2,0)</f>
        <v>0.24</v>
      </c>
      <c r="K12" s="104">
        <f>VLOOKUP($B12,'Q9 vaccination'!$B$9:$C$24,2,0)</f>
        <v>0.06</v>
      </c>
      <c r="L12" s="104">
        <f>VLOOKUP($B12,'Q10 womens education'!$B$9:$C$24,2,0)</f>
        <v>0.21</v>
      </c>
      <c r="M12" s="104">
        <f>VLOOKUP($B12,'Q11 animals'!$B$9:$C$24,2,0)</f>
        <v>0.26</v>
      </c>
      <c r="N12" s="104">
        <f>VLOOKUP($B12,'Q12 electricity'!$B$9:$C$24,2,0)</f>
        <v>0.15</v>
      </c>
      <c r="O12" s="63"/>
      <c r="P12" s="93">
        <f t="shared" si="0"/>
        <v>0.18500000000000003</v>
      </c>
      <c r="Q12" s="63"/>
      <c r="R12" s="63"/>
      <c r="S12" s="63">
        <f>VLOOKUP($B12,'Q13 climate'!$B$9:$C$24,2,0)</f>
        <v>0.76</v>
      </c>
    </row>
    <row r="13" spans="2:19" ht="18.75" x14ac:dyDescent="0.3">
      <c r="B13" t="s">
        <v>0</v>
      </c>
      <c r="C13" s="104">
        <f>VLOOKUP($B13,'Q1 girls school low income'!$B$9:$C$24,2,0)</f>
        <v>0.06</v>
      </c>
      <c r="D13" s="104">
        <f>VLOOKUP($B13,'Q2 majority income level'!$B$9:$C$24,2,0)</f>
        <v>0.23</v>
      </c>
      <c r="E13" s="104">
        <f>VLOOKUP($B13,'Q3 extreme poverty trend'!$B$9:$C$24,2,0)</f>
        <v>0.09</v>
      </c>
      <c r="F13" s="104">
        <f>VLOOKUP($B13,'Q4 life expectancy'!$B$9:$C$24,2,0)</f>
        <v>0.37</v>
      </c>
      <c r="G13" s="104">
        <f>VLOOKUP($B13,'Q5 future children'!$B$9:$C$24,2,0)</f>
        <v>0.08</v>
      </c>
      <c r="H13" s="104">
        <f>VLOOKUP($B13,'Q6 main reason pop grow'!$B$9:$C$24,2,0)</f>
        <v>0.22</v>
      </c>
      <c r="I13" s="104">
        <f>VLOOKUP($B13,'Q7 natural disaster deaths'!$B$9:$C$24,2,0)</f>
        <v>0.14000000000000001</v>
      </c>
      <c r="J13" s="104">
        <f>VLOOKUP($B13,'Q8 maps'!$B$9:$C$24,2,0)</f>
        <v>0.27</v>
      </c>
      <c r="K13" s="104">
        <f>VLOOKUP($B13,'Q9 vaccination'!$B$9:$C$24,2,0)</f>
        <v>0.15</v>
      </c>
      <c r="L13" s="104">
        <f>VLOOKUP($B13,'Q10 womens education'!$B$9:$C$24,2,0)</f>
        <v>0.19</v>
      </c>
      <c r="M13" s="104">
        <f>VLOOKUP($B13,'Q11 animals'!$B$9:$C$24,2,0)</f>
        <v>0.05</v>
      </c>
      <c r="N13" s="104">
        <f>VLOOKUP($B13,'Q12 electricity'!$B$9:$C$24,2,0)</f>
        <v>0.23</v>
      </c>
      <c r="O13" s="63"/>
      <c r="P13" s="93">
        <f t="shared" si="0"/>
        <v>0.17333333333333334</v>
      </c>
      <c r="Q13" s="63"/>
      <c r="R13" s="63"/>
      <c r="S13" s="63">
        <f>VLOOKUP($B13,'Q13 climate'!$B$9:$C$24,2,0)</f>
        <v>0.87</v>
      </c>
    </row>
    <row r="14" spans="2:19" ht="18.75" x14ac:dyDescent="0.3">
      <c r="B14" t="s">
        <v>7</v>
      </c>
      <c r="C14" s="104">
        <f>VLOOKUP($B14,'Q1 girls school low income'!$B$9:$C$24,2,0)</f>
        <v>0.06</v>
      </c>
      <c r="D14" s="104">
        <f>VLOOKUP($B14,'Q2 majority income level'!$B$9:$C$24,2,0)</f>
        <v>0.19</v>
      </c>
      <c r="E14" s="104">
        <f>VLOOKUP($B14,'Q3 extreme poverty trend'!$B$9:$C$24,2,0)</f>
        <v>0.17</v>
      </c>
      <c r="F14" s="104">
        <f>VLOOKUP($B14,'Q4 life expectancy'!$B$9:$C$24,2,0)</f>
        <v>0.3</v>
      </c>
      <c r="G14" s="104">
        <f>VLOOKUP($B14,'Q5 future children'!$B$9:$C$24,2,0)</f>
        <v>0.09</v>
      </c>
      <c r="H14" s="104">
        <f>VLOOKUP($B14,'Q6 main reason pop grow'!$B$9:$C$24,2,0)</f>
        <v>0.21</v>
      </c>
      <c r="I14" s="104">
        <f>VLOOKUP($B14,'Q7 natural disaster deaths'!$B$9:$C$24,2,0)</f>
        <v>0.16</v>
      </c>
      <c r="J14" s="104">
        <f>VLOOKUP($B14,'Q8 maps'!$B$9:$C$24,2,0)</f>
        <v>0.3</v>
      </c>
      <c r="K14" s="104">
        <f>VLOOKUP($B14,'Q9 vaccination'!$B$9:$C$24,2,0)</f>
        <v>0.12</v>
      </c>
      <c r="L14" s="104">
        <f>VLOOKUP($B14,'Q10 womens education'!$B$9:$C$24,2,0)</f>
        <v>0.1</v>
      </c>
      <c r="M14" s="104">
        <f>VLOOKUP($B14,'Q11 animals'!$B$9:$C$24,2,0)</f>
        <v>0.11</v>
      </c>
      <c r="N14" s="104">
        <f>VLOOKUP($B14,'Q12 electricity'!$B$9:$C$24,2,0)</f>
        <v>0.2</v>
      </c>
      <c r="O14" s="63"/>
      <c r="P14" s="93">
        <f t="shared" si="0"/>
        <v>0.16750000000000001</v>
      </c>
      <c r="Q14" s="63"/>
      <c r="R14" s="63"/>
      <c r="S14" s="63">
        <f>VLOOKUP($B14,'Q13 climate'!$B$9:$C$24,2,0)</f>
        <v>0.94</v>
      </c>
    </row>
    <row r="15" spans="2:19" ht="18.75" x14ac:dyDescent="0.3">
      <c r="B15" t="s">
        <v>13</v>
      </c>
      <c r="C15" s="104">
        <f>VLOOKUP($B15,'Q1 girls school low income'!$B$9:$C$24,2,0)</f>
        <v>0.09</v>
      </c>
      <c r="D15" s="104">
        <f>VLOOKUP($B15,'Q2 majority income level'!$B$9:$C$24,2,0)</f>
        <v>0.17</v>
      </c>
      <c r="E15" s="104">
        <f>VLOOKUP($B15,'Q3 extreme poverty trend'!$B$9:$C$24,2,0)</f>
        <v>0.06</v>
      </c>
      <c r="F15" s="104">
        <f>VLOOKUP($B15,'Q4 life expectancy'!$B$9:$C$24,2,0)</f>
        <v>0.43</v>
      </c>
      <c r="G15" s="104">
        <f>VLOOKUP($B15,'Q5 future children'!$B$9:$C$24,2,0)</f>
        <v>0.09</v>
      </c>
      <c r="H15" s="104">
        <f>VLOOKUP($B15,'Q6 main reason pop grow'!$B$9:$C$24,2,0)</f>
        <v>0.26</v>
      </c>
      <c r="I15" s="104">
        <f>VLOOKUP($B15,'Q7 natural disaster deaths'!$B$9:$C$24,2,0)</f>
        <v>0.06</v>
      </c>
      <c r="J15" s="104">
        <f>VLOOKUP($B15,'Q8 maps'!$B$9:$C$24,2,0)</f>
        <v>0.25</v>
      </c>
      <c r="K15" s="104">
        <f>VLOOKUP($B15,'Q9 vaccination'!$B$9:$C$24,2,0)</f>
        <v>0.06</v>
      </c>
      <c r="L15" s="104">
        <f>VLOOKUP($B15,'Q10 womens education'!$B$9:$C$24,2,0)</f>
        <v>0.25</v>
      </c>
      <c r="M15" s="104">
        <f>VLOOKUP($B15,'Q11 animals'!$B$9:$C$24,2,0)</f>
        <v>7.0000000000000007E-2</v>
      </c>
      <c r="N15" s="104">
        <f>VLOOKUP($B15,'Q12 electricity'!$B$9:$C$24,2,0)</f>
        <v>0.22</v>
      </c>
      <c r="O15" s="63"/>
      <c r="P15" s="93">
        <f t="shared" si="0"/>
        <v>0.16750000000000001</v>
      </c>
      <c r="Q15" s="63"/>
      <c r="R15" s="63"/>
      <c r="S15" s="63">
        <f>VLOOKUP($B15,'Q13 climate'!$B$9:$C$24,2,0)</f>
        <v>0.88</v>
      </c>
    </row>
    <row r="16" spans="2:19" ht="18.75" x14ac:dyDescent="0.3">
      <c r="B16" t="s">
        <v>10</v>
      </c>
      <c r="C16" s="104">
        <f>VLOOKUP($B16,'Q1 girls school low income'!$B$9:$C$24,2,0)</f>
        <v>0.09</v>
      </c>
      <c r="D16" s="104">
        <f>VLOOKUP($B16,'Q2 majority income level'!$B$9:$C$24,2,0)</f>
        <v>0.17</v>
      </c>
      <c r="E16" s="104">
        <f>VLOOKUP($B16,'Q3 extreme poverty trend'!$B$9:$C$24,2,0)</f>
        <v>0.02</v>
      </c>
      <c r="F16" s="104">
        <f>VLOOKUP($B16,'Q4 life expectancy'!$B$9:$C$24,2,0)</f>
        <v>0.28999999999999998</v>
      </c>
      <c r="G16" s="104">
        <f>VLOOKUP($B16,'Q5 future children'!$B$9:$C$24,2,0)</f>
        <v>0.12</v>
      </c>
      <c r="H16" s="104">
        <f>VLOOKUP($B16,'Q6 main reason pop grow'!$B$9:$C$24,2,0)</f>
        <v>0.25</v>
      </c>
      <c r="I16" s="104">
        <f>VLOOKUP($B16,'Q7 natural disaster deaths'!$B$9:$C$24,2,0)</f>
        <v>0.03</v>
      </c>
      <c r="J16" s="104">
        <f>VLOOKUP($B16,'Q8 maps'!$B$9:$C$24,2,0)</f>
        <v>0.32</v>
      </c>
      <c r="K16" s="104">
        <f>VLOOKUP($B16,'Q9 vaccination'!$B$9:$C$24,2,0)</f>
        <v>0.13</v>
      </c>
      <c r="L16" s="104">
        <f>VLOOKUP($B16,'Q10 womens education'!$B$9:$C$24,2,0)</f>
        <v>0.32</v>
      </c>
      <c r="M16" s="104">
        <f>VLOOKUP($B16,'Q11 animals'!$B$9:$C$24,2,0)</f>
        <v>0.03</v>
      </c>
      <c r="N16" s="104">
        <f>VLOOKUP($B16,'Q12 electricity'!$B$9:$C$24,2,0)</f>
        <v>0.22</v>
      </c>
      <c r="O16" s="63"/>
      <c r="P16" s="93">
        <f t="shared" si="0"/>
        <v>0.16583333333333333</v>
      </c>
      <c r="Q16" s="63"/>
      <c r="R16" s="63"/>
      <c r="S16" s="63">
        <f>VLOOKUP($B16,'Q13 climate'!$B$9:$C$24,2,0)</f>
        <v>0.94</v>
      </c>
    </row>
    <row r="17" spans="2:19" ht="18.75" x14ac:dyDescent="0.3">
      <c r="B17" t="s">
        <v>15</v>
      </c>
      <c r="C17" s="104">
        <f>VLOOKUP($B17,'Q1 girls school low income'!$B$9:$C$24,2,0)</f>
        <v>0.04</v>
      </c>
      <c r="D17" s="104">
        <f>VLOOKUP($B17,'Q2 majority income level'!$B$9:$C$24,2,0)</f>
        <v>0.24</v>
      </c>
      <c r="E17" s="104">
        <f>VLOOKUP($B17,'Q3 extreme poverty trend'!$B$9:$C$24,2,0)</f>
        <v>0.03</v>
      </c>
      <c r="F17" s="104">
        <f>VLOOKUP($B17,'Q4 life expectancy'!$B$9:$C$24,2,0)</f>
        <v>0.41</v>
      </c>
      <c r="G17" s="104">
        <f>VLOOKUP($B17,'Q5 future children'!$B$9:$C$24,2,0)</f>
        <v>0.21</v>
      </c>
      <c r="H17" s="104">
        <f>VLOOKUP($B17,'Q6 main reason pop grow'!$B$9:$C$24,2,0)</f>
        <v>0.26</v>
      </c>
      <c r="I17" s="104">
        <f>VLOOKUP($B17,'Q7 natural disaster deaths'!$B$9:$C$24,2,0)</f>
        <v>0.09</v>
      </c>
      <c r="J17" s="104">
        <f>VLOOKUP($B17,'Q8 maps'!$B$9:$C$24,2,0)</f>
        <v>0.23</v>
      </c>
      <c r="K17" s="104">
        <f>VLOOKUP($B17,'Q9 vaccination'!$B$9:$C$24,2,0)</f>
        <v>0.13</v>
      </c>
      <c r="L17" s="104">
        <f>VLOOKUP($B17,'Q10 womens education'!$B$9:$C$24,2,0)</f>
        <v>0.13</v>
      </c>
      <c r="M17" s="104">
        <f>VLOOKUP($B17,'Q11 animals'!$B$9:$C$24,2,0)</f>
        <v>7.0000000000000007E-2</v>
      </c>
      <c r="N17" s="104">
        <f>VLOOKUP($B17,'Q12 electricity'!$B$9:$C$24,2,0)</f>
        <v>0.14000000000000001</v>
      </c>
      <c r="O17" s="63"/>
      <c r="P17" s="93">
        <f t="shared" si="0"/>
        <v>0.16500000000000001</v>
      </c>
      <c r="Q17" s="63"/>
      <c r="R17" s="63"/>
      <c r="S17" s="63">
        <f>VLOOKUP($B17,'Q13 climate'!$B$9:$C$24,2,0)</f>
        <v>0.92</v>
      </c>
    </row>
    <row r="18" spans="2:19" ht="18.75" x14ac:dyDescent="0.3">
      <c r="B18" t="s">
        <v>12</v>
      </c>
      <c r="C18" s="104">
        <f>VLOOKUP($B18,'Q1 girls school low income'!$B$9:$C$24,2,0)</f>
        <v>0.04</v>
      </c>
      <c r="D18" s="104">
        <f>VLOOKUP($B18,'Q2 majority income level'!$B$9:$C$24,2,0)</f>
        <v>0.28999999999999998</v>
      </c>
      <c r="E18" s="104">
        <f>VLOOKUP($B18,'Q3 extreme poverty trend'!$B$9:$C$24,2,0)</f>
        <v>0.04</v>
      </c>
      <c r="F18" s="104">
        <f>VLOOKUP($B18,'Q4 life expectancy'!$B$9:$C$24,2,0)</f>
        <v>0.38</v>
      </c>
      <c r="G18" s="104">
        <f>VLOOKUP($B18,'Q5 future children'!$B$9:$C$24,2,0)</f>
        <v>0.09</v>
      </c>
      <c r="H18" s="104">
        <f>VLOOKUP($B18,'Q6 main reason pop grow'!$B$9:$C$24,2,0)</f>
        <v>0.26</v>
      </c>
      <c r="I18" s="104">
        <f>VLOOKUP($B18,'Q7 natural disaster deaths'!$B$9:$C$24,2,0)</f>
        <v>0.03</v>
      </c>
      <c r="J18" s="104">
        <f>VLOOKUP($B18,'Q8 maps'!$B$9:$C$24,2,0)</f>
        <v>0.26</v>
      </c>
      <c r="K18" s="104">
        <f>VLOOKUP($B18,'Q9 vaccination'!$B$9:$C$24,2,0)</f>
        <v>0.06</v>
      </c>
      <c r="L18" s="104">
        <f>VLOOKUP($B18,'Q10 womens education'!$B$9:$C$24,2,0)</f>
        <v>0.18</v>
      </c>
      <c r="M18" s="104">
        <f>VLOOKUP($B18,'Q11 animals'!$B$9:$C$24,2,0)</f>
        <v>0.05</v>
      </c>
      <c r="N18" s="104">
        <f>VLOOKUP($B18,'Q12 electricity'!$B$9:$C$24,2,0)</f>
        <v>0.2</v>
      </c>
      <c r="O18" s="63"/>
      <c r="P18" s="93">
        <f t="shared" si="0"/>
        <v>0.15666666666666668</v>
      </c>
      <c r="Q18" s="63"/>
      <c r="R18" s="63"/>
      <c r="S18" s="63">
        <f>VLOOKUP($B18,'Q13 climate'!$B$9:$C$24,2,0)</f>
        <v>0.89</v>
      </c>
    </row>
    <row r="19" spans="2:19" ht="18.75" x14ac:dyDescent="0.3">
      <c r="B19" s="59" t="s">
        <v>9</v>
      </c>
      <c r="C19" s="104">
        <f>VLOOKUP($B19,'Q1 girls school low income'!$B$9:$C$24,2,0)</f>
        <v>0.06</v>
      </c>
      <c r="D19" s="104">
        <f>VLOOKUP($B19,'Q2 majority income level'!$B$9:$C$24,2,0)</f>
        <v>0.21</v>
      </c>
      <c r="E19" s="104">
        <f>VLOOKUP($B19,'Q3 extreme poverty trend'!$B$9:$C$24,2,0)</f>
        <v>0.05</v>
      </c>
      <c r="F19" s="104">
        <f>VLOOKUP($B19,'Q4 life expectancy'!$B$9:$C$24,2,0)</f>
        <v>0.4</v>
      </c>
      <c r="G19" s="104">
        <f>VLOOKUP($B19,'Q5 future children'!$B$9:$C$24,2,0)</f>
        <v>0.09</v>
      </c>
      <c r="H19" s="104">
        <f>VLOOKUP($B19,'Q6 main reason pop grow'!$B$9:$C$24,2,0)</f>
        <v>0.26</v>
      </c>
      <c r="I19" s="104">
        <f>VLOOKUP($B19,'Q7 natural disaster deaths'!$B$9:$C$24,2,0)</f>
        <v>0.04</v>
      </c>
      <c r="J19" s="104">
        <f>VLOOKUP($B19,'Q8 maps'!$B$9:$C$24,2,0)</f>
        <v>0.21</v>
      </c>
      <c r="K19" s="104">
        <f>VLOOKUP($B19,'Q9 vaccination'!$B$9:$C$24,2,0)</f>
        <v>0.13</v>
      </c>
      <c r="L19" s="104">
        <f>VLOOKUP($B19,'Q10 womens education'!$B$9:$C$24,2,0)</f>
        <v>0.13</v>
      </c>
      <c r="M19" s="104">
        <f>VLOOKUP($B19,'Q11 animals'!$B$9:$C$24,2,0)</f>
        <v>7.0000000000000007E-2</v>
      </c>
      <c r="N19" s="104">
        <f>VLOOKUP($B19,'Q12 electricity'!$B$9:$C$24,2,0)</f>
        <v>0.17</v>
      </c>
      <c r="O19" s="63"/>
      <c r="P19" s="93">
        <f t="shared" si="0"/>
        <v>0.15166666666666664</v>
      </c>
      <c r="Q19" s="63"/>
      <c r="R19" s="63"/>
      <c r="S19" s="63">
        <f>VLOOKUP($B19,'Q13 climate'!$B$9:$C$24,2,0)</f>
        <v>0.87</v>
      </c>
    </row>
    <row r="20" spans="2:19" x14ac:dyDescent="0.25">
      <c r="B20" s="92" t="s">
        <v>39</v>
      </c>
      <c r="C20" s="103">
        <f>VLOOKUP($B20,'Q1 girls school low income'!$B$9:$C$24,2,0)</f>
        <v>7.2142857142857147E-2</v>
      </c>
      <c r="D20" s="103">
        <f>VLOOKUP($B20,'Q2 majority income level'!$B$9:$C$24,2,0)</f>
        <v>0.25642857142857139</v>
      </c>
      <c r="E20" s="103">
        <f>VLOOKUP($B20,'Q3 extreme poverty trend'!$B$9:$C$24,2,0)</f>
        <v>9.2857142857142846E-2</v>
      </c>
      <c r="F20" s="103">
        <f>VLOOKUP($B20,'Q4 life expectancy'!$B$9:$C$24,2,0)</f>
        <v>0.36857142857142861</v>
      </c>
      <c r="G20" s="103">
        <f>VLOOKUP($B20,'Q5 future children'!$B$9:$C$24,2,0)</f>
        <v>0.14642928571428571</v>
      </c>
      <c r="H20" s="103">
        <f>VLOOKUP($B20,'Q6 main reason pop grow'!$B$9:$C$24,2,0)</f>
        <v>0.25785714285714284</v>
      </c>
      <c r="I20" s="103">
        <f>VLOOKUP($B20,'Q7 natural disaster deaths'!$B$9:$C$24,2,0)</f>
        <v>9.9999999999999992E-2</v>
      </c>
      <c r="J20" s="103">
        <f>VLOOKUP($B20,'Q8 maps'!$B$9:$C$24,2,0)</f>
        <v>0.27714285714285708</v>
      </c>
      <c r="K20" s="103">
        <f>VLOOKUP($B20,'Q9 vaccination'!$B$9:$C$24,2,0)</f>
        <v>0.13214285714285715</v>
      </c>
      <c r="L20" s="103">
        <f>VLOOKUP($B20,'Q10 womens education'!$B$9:$C$24,2,0)</f>
        <v>0.19999999999999998</v>
      </c>
      <c r="M20" s="103">
        <f>VLOOKUP($B20,'Q11 animals'!$B$9:$C$24,2,0)</f>
        <v>0.09</v>
      </c>
      <c r="N20" s="103">
        <f>VLOOKUP($B20,'Q12 electricity'!$B$9:$C$24,2,0)</f>
        <v>0.21642857142857141</v>
      </c>
      <c r="O20" s="103"/>
      <c r="P20" s="103">
        <f t="shared" si="0"/>
        <v>0.18416672619047617</v>
      </c>
      <c r="Q20" s="93"/>
      <c r="R20" s="93"/>
      <c r="S20" s="93">
        <f>VLOOKUP($B20,'Q13 climate'!$B$9:$C$24,2,0)</f>
        <v>0.86499999999999988</v>
      </c>
    </row>
    <row r="22" spans="2:19" x14ac:dyDescent="0.25">
      <c r="B22" s="92" t="s">
        <v>54</v>
      </c>
      <c r="C22" s="93">
        <f>VLOOKUP($B22,'Q1 girls school low income'!$B$9:$C$24,2,0)</f>
        <v>0.33329999999999999</v>
      </c>
      <c r="D22" s="93">
        <f>VLOOKUP($B22,'Q2 majority income level'!$B$9:$C$24,2,0)</f>
        <v>0.33329999999999999</v>
      </c>
      <c r="E22" s="93">
        <f>VLOOKUP($B22,'Q3 extreme poverty trend'!$B$9:$C$24,2,0)</f>
        <v>0.33329999999999999</v>
      </c>
      <c r="F22" s="93">
        <f>VLOOKUP($B22,'Q4 life expectancy'!$B$9:$C$24,2,0)</f>
        <v>0.33329999999999999</v>
      </c>
      <c r="G22" s="93">
        <f>VLOOKUP($B22,'Q5 future children'!$B$9:$C$24,2,0)</f>
        <v>0.33329999999999999</v>
      </c>
      <c r="H22" s="93">
        <f>VLOOKUP($B22,'Q6 main reason pop grow'!$B$9:$C$24,2,0)</f>
        <v>0.33329999999999999</v>
      </c>
      <c r="I22" s="93">
        <f>VLOOKUP($B22,'Q7 natural disaster deaths'!$B$9:$C$24,2,0)</f>
        <v>0.33329999999999999</v>
      </c>
      <c r="J22" s="93">
        <f>VLOOKUP($B22,'Q8 maps'!$B$9:$C$24,2,0)</f>
        <v>0.33329999999999999</v>
      </c>
      <c r="K22" s="93">
        <f>VLOOKUP($B22,'Q9 vaccination'!$B$9:$C$24,2,0)</f>
        <v>0.33329999999999999</v>
      </c>
      <c r="L22" s="93">
        <f>VLOOKUP($B22,'Q10 womens education'!$B$9:$C$24,2,0)</f>
        <v>0.33329999999999999</v>
      </c>
      <c r="M22" s="93">
        <f>VLOOKUP($B22,'Q11 animals'!$B$9:$C$24,2,0)</f>
        <v>0.33329999999999999</v>
      </c>
      <c r="N22" s="93">
        <f>VLOOKUP($B22,'Q12 electricity'!$B$9:$C$24,2,0)</f>
        <v>0.33329999999999999</v>
      </c>
      <c r="O22" s="93"/>
      <c r="P22" s="93">
        <f>AVERAGE(C22:N22)</f>
        <v>0.33329999999999999</v>
      </c>
      <c r="Q22" s="93"/>
      <c r="R22" s="93"/>
      <c r="S22" s="93">
        <f>VLOOKUP($B22,'Q13 climate'!$B$9:$C$24,2,0)</f>
        <v>0.33329999999999999</v>
      </c>
    </row>
  </sheetData>
  <sortState ref="B22:Q35">
    <sortCondition descending="1" ref="P22:P35"/>
  </sortState>
  <conditionalFormatting sqref="C6:S19">
    <cfRule type="colorScale" priority="2">
      <colorScale>
        <cfvo type="min"/>
        <cfvo type="percentile" val="50"/>
        <cfvo type="max"/>
        <color rgb="FFF8696B"/>
        <color rgb="FFFFEB84"/>
        <color rgb="FF63BE7B"/>
      </colorScale>
    </cfRule>
  </conditionalFormatting>
  <conditionalFormatting sqref="E5:O5">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58" workbookViewId="0"/>
  </sheetViews>
  <sheetFormatPr defaultColWidth="11" defaultRowHeight="15.7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topLeftCell="A7" zoomScale="106" zoomScaleNormal="82" zoomScalePageLayoutView="82" workbookViewId="0">
      <selection activeCell="C19" sqref="C19"/>
    </sheetView>
  </sheetViews>
  <sheetFormatPr defaultColWidth="10.875" defaultRowHeight="15" x14ac:dyDescent="0.25"/>
  <cols>
    <col min="1" max="1" width="3.875" style="42" customWidth="1"/>
    <col min="2" max="2" width="16.375" style="42" customWidth="1"/>
    <col min="3" max="3" width="16.5" style="41" customWidth="1"/>
    <col min="4" max="5" width="17.875" style="41" customWidth="1"/>
    <col min="6" max="6" width="16.125" style="42" customWidth="1"/>
    <col min="7" max="21" width="8.375" style="42" customWidth="1"/>
    <col min="22" max="16384" width="10.875" style="42"/>
  </cols>
  <sheetData>
    <row r="1" spans="2:6" ht="21" x14ac:dyDescent="0.35">
      <c r="B1" s="16" t="s">
        <v>46</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40</v>
      </c>
      <c r="C4" s="5"/>
      <c r="D4" s="5"/>
      <c r="E4" s="5"/>
      <c r="F4"/>
    </row>
    <row r="5" spans="2:6" ht="15.75" x14ac:dyDescent="0.25">
      <c r="B5" s="17"/>
      <c r="C5" s="18"/>
      <c r="D5" s="5"/>
      <c r="E5" s="5"/>
      <c r="F5"/>
    </row>
    <row r="6" spans="2:6" ht="21.75" thickBot="1" x14ac:dyDescent="0.4">
      <c r="B6" s="24" t="s">
        <v>48</v>
      </c>
      <c r="C6" s="22" t="s">
        <v>45</v>
      </c>
      <c r="D6" s="23"/>
      <c r="E6" s="23"/>
      <c r="F6"/>
    </row>
    <row r="7" spans="2:6" ht="21.75" thickBot="1" x14ac:dyDescent="0.3">
      <c r="B7" s="25" t="s">
        <v>49</v>
      </c>
      <c r="C7" s="47" t="s">
        <v>5</v>
      </c>
      <c r="D7" s="48" t="s">
        <v>6</v>
      </c>
      <c r="E7" s="49" t="s">
        <v>4</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7.2142857142857147E-2</v>
      </c>
      <c r="D10" s="31">
        <f>AVERAGE(D11:D24)</f>
        <v>0.32142857142857145</v>
      </c>
      <c r="E10" s="31">
        <f>AVERAGE(E11:E24)</f>
        <v>0.6071428571428571</v>
      </c>
      <c r="F10" s="32"/>
    </row>
    <row r="11" spans="2:6" ht="15.75" x14ac:dyDescent="0.25">
      <c r="B11" t="s">
        <v>12</v>
      </c>
      <c r="C11" s="12">
        <v>0.04</v>
      </c>
      <c r="D11" s="10">
        <v>0.34</v>
      </c>
      <c r="E11" s="10">
        <v>0.62</v>
      </c>
      <c r="F11" t="s">
        <v>44</v>
      </c>
    </row>
    <row r="12" spans="2:6" ht="15.75" x14ac:dyDescent="0.25">
      <c r="B12" t="s">
        <v>15</v>
      </c>
      <c r="C12" s="12">
        <v>0.04</v>
      </c>
      <c r="D12" s="10">
        <v>0.24</v>
      </c>
      <c r="E12" s="10">
        <v>0.71</v>
      </c>
      <c r="F12" t="s">
        <v>44</v>
      </c>
    </row>
    <row r="13" spans="2:6" ht="15.75" x14ac:dyDescent="0.25">
      <c r="B13" t="s">
        <v>1</v>
      </c>
      <c r="C13" s="12">
        <v>0.05</v>
      </c>
      <c r="D13" s="10">
        <v>0.32</v>
      </c>
      <c r="E13" s="10">
        <v>0.64</v>
      </c>
      <c r="F13" t="s">
        <v>44</v>
      </c>
    </row>
    <row r="14" spans="2:6" ht="15.75" x14ac:dyDescent="0.25">
      <c r="B14" t="s">
        <v>0</v>
      </c>
      <c r="C14" s="12">
        <v>0.06</v>
      </c>
      <c r="D14" s="10">
        <v>0.3</v>
      </c>
      <c r="E14" s="10">
        <v>0.64</v>
      </c>
      <c r="F14" t="s">
        <v>44</v>
      </c>
    </row>
    <row r="15" spans="2:6" ht="15.75" x14ac:dyDescent="0.25">
      <c r="B15" t="s">
        <v>9</v>
      </c>
      <c r="C15" s="12">
        <v>0.06</v>
      </c>
      <c r="D15" s="10">
        <v>0.28999999999999998</v>
      </c>
      <c r="E15" s="10">
        <v>0.65</v>
      </c>
      <c r="F15" t="s">
        <v>44</v>
      </c>
    </row>
    <row r="16" spans="2:6" ht="15.75" x14ac:dyDescent="0.25">
      <c r="B16" t="s">
        <v>7</v>
      </c>
      <c r="C16" s="12">
        <v>0.06</v>
      </c>
      <c r="D16" s="10">
        <v>0.27</v>
      </c>
      <c r="E16" s="10">
        <v>0.67</v>
      </c>
      <c r="F16" t="s">
        <v>35</v>
      </c>
    </row>
    <row r="17" spans="2:6" ht="15.75" x14ac:dyDescent="0.25">
      <c r="B17" t="s">
        <v>8</v>
      </c>
      <c r="C17" s="12">
        <v>0.06</v>
      </c>
      <c r="D17" s="10">
        <v>0.28999999999999998</v>
      </c>
      <c r="E17" s="10">
        <v>0.65</v>
      </c>
      <c r="F17" t="s">
        <v>35</v>
      </c>
    </row>
    <row r="18" spans="2:6" ht="15.75" x14ac:dyDescent="0.25">
      <c r="B18" t="s">
        <v>14</v>
      </c>
      <c r="C18" s="12">
        <v>7.0000000000000007E-2</v>
      </c>
      <c r="D18" s="10">
        <v>0.34</v>
      </c>
      <c r="E18" s="10">
        <v>0.59</v>
      </c>
      <c r="F18" t="s">
        <v>44</v>
      </c>
    </row>
    <row r="19" spans="2:6" ht="15.75" x14ac:dyDescent="0.25">
      <c r="B19" s="7" t="s">
        <v>11</v>
      </c>
      <c r="C19" s="13">
        <v>0.08</v>
      </c>
      <c r="D19" s="11">
        <v>0.32</v>
      </c>
      <c r="E19" s="11">
        <v>0.61</v>
      </c>
      <c r="F19" t="s">
        <v>44</v>
      </c>
    </row>
    <row r="20" spans="2:6" ht="15.75" x14ac:dyDescent="0.25">
      <c r="B20" s="7" t="s">
        <v>13</v>
      </c>
      <c r="C20" s="13">
        <v>0.09</v>
      </c>
      <c r="D20" s="11">
        <v>0.37</v>
      </c>
      <c r="E20" s="11">
        <v>0.54</v>
      </c>
      <c r="F20" t="s">
        <v>44</v>
      </c>
    </row>
    <row r="21" spans="2:6" ht="15.75" x14ac:dyDescent="0.25">
      <c r="B21" s="7" t="s">
        <v>10</v>
      </c>
      <c r="C21" s="13">
        <v>0.09</v>
      </c>
      <c r="D21" s="11">
        <v>0.37</v>
      </c>
      <c r="E21" s="11">
        <v>0.54</v>
      </c>
      <c r="F21" t="s">
        <v>44</v>
      </c>
    </row>
    <row r="22" spans="2:6" ht="15.75" x14ac:dyDescent="0.25">
      <c r="B22" s="7" t="s">
        <v>16</v>
      </c>
      <c r="C22" s="13">
        <v>0.1</v>
      </c>
      <c r="D22" s="11">
        <v>0.35</v>
      </c>
      <c r="E22" s="11">
        <v>0.55000000000000004</v>
      </c>
      <c r="F22" s="7" t="s">
        <v>44</v>
      </c>
    </row>
    <row r="23" spans="2:6" ht="15.75" x14ac:dyDescent="0.25">
      <c r="B23" s="7" t="s">
        <v>29</v>
      </c>
      <c r="C23" s="13">
        <v>0.1</v>
      </c>
      <c r="D23" s="11">
        <v>0.4</v>
      </c>
      <c r="E23" s="11">
        <v>0.5</v>
      </c>
      <c r="F23" t="s">
        <v>44</v>
      </c>
    </row>
    <row r="24" spans="2:6" ht="15.75" x14ac:dyDescent="0.25">
      <c r="B24" s="33" t="s">
        <v>2</v>
      </c>
      <c r="C24" s="34">
        <v>0.11</v>
      </c>
      <c r="D24" s="35">
        <v>0.3</v>
      </c>
      <c r="E24" s="35">
        <v>0.59</v>
      </c>
      <c r="F24" s="33" t="s">
        <v>44</v>
      </c>
    </row>
    <row r="25" spans="2:6" ht="15.75" x14ac:dyDescent="0.25">
      <c r="B25"/>
      <c r="C25" s="5"/>
      <c r="D25" s="5"/>
      <c r="E25" s="5"/>
      <c r="F25"/>
    </row>
    <row r="26" spans="2:6" ht="15.75" x14ac:dyDescent="0.25">
      <c r="B26" s="2" t="s">
        <v>51</v>
      </c>
      <c r="C26" s="5"/>
      <c r="D26" s="5"/>
      <c r="E26" s="5"/>
      <c r="F26"/>
    </row>
    <row r="27" spans="2:6" ht="15.75" x14ac:dyDescent="0.25">
      <c r="B27" s="15" t="s">
        <v>52</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c r="D32" s="43"/>
      <c r="E32" s="43"/>
    </row>
    <row r="33" spans="3:5" x14ac:dyDescent="0.25">
      <c r="C33" s="43"/>
      <c r="D33" s="43"/>
      <c r="E33" s="43"/>
    </row>
    <row r="34" spans="3:5" x14ac:dyDescent="0.25">
      <c r="C34" s="43"/>
      <c r="D34" s="43"/>
      <c r="E34" s="43"/>
    </row>
    <row r="35" spans="3:5" x14ac:dyDescent="0.25">
      <c r="C35" s="43"/>
      <c r="D35" s="43"/>
      <c r="E35" s="43"/>
    </row>
    <row r="36" spans="3:5" x14ac:dyDescent="0.25">
      <c r="C36" s="43"/>
      <c r="D36" s="43"/>
      <c r="E36" s="43"/>
    </row>
    <row r="37" spans="3:5" x14ac:dyDescent="0.25">
      <c r="C37" s="43"/>
      <c r="D37" s="43"/>
      <c r="E37" s="43"/>
    </row>
    <row r="49" spans="6:8" x14ac:dyDescent="0.25">
      <c r="F49" s="44"/>
    </row>
    <row r="50" spans="6:8" x14ac:dyDescent="0.25">
      <c r="F50" s="44"/>
    </row>
    <row r="51" spans="6:8" x14ac:dyDescent="0.25">
      <c r="F51" s="44"/>
      <c r="H51" s="42" t="s">
        <v>89</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display="www.gapm.io/q7"/>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zoomScale="107" zoomScaleNormal="107" zoomScalePageLayoutView="107" workbookViewId="0"/>
  </sheetViews>
  <sheetFormatPr defaultColWidth="10.875" defaultRowHeight="15" x14ac:dyDescent="0.25"/>
  <cols>
    <col min="1" max="1" width="3.875" style="42" customWidth="1"/>
    <col min="2" max="2" width="16.375" style="42" customWidth="1"/>
    <col min="3" max="3" width="16.5" style="41" customWidth="1"/>
    <col min="4" max="5" width="17.875" style="41" customWidth="1"/>
    <col min="6" max="6" width="16.125" style="42" customWidth="1"/>
    <col min="7" max="21" width="8.375" style="42" customWidth="1"/>
    <col min="22" max="16384" width="10.875" style="42"/>
  </cols>
  <sheetData>
    <row r="1" spans="2:6" ht="21" x14ac:dyDescent="0.35">
      <c r="B1" s="16" t="s">
        <v>61</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66</v>
      </c>
      <c r="C4" s="5"/>
      <c r="D4" s="5"/>
      <c r="E4" s="5"/>
      <c r="F4"/>
    </row>
    <row r="5" spans="2:6" ht="15.75" x14ac:dyDescent="0.25">
      <c r="B5" s="17"/>
      <c r="C5" s="18"/>
      <c r="D5" s="5"/>
      <c r="E5" s="5"/>
      <c r="F5"/>
    </row>
    <row r="6" spans="2:6" ht="21.75" thickBot="1" x14ac:dyDescent="0.4">
      <c r="B6" s="24" t="s">
        <v>48</v>
      </c>
      <c r="C6" s="22" t="s">
        <v>62</v>
      </c>
      <c r="D6" s="23"/>
      <c r="E6" s="23"/>
      <c r="F6"/>
    </row>
    <row r="7" spans="2:6" ht="63.75" thickBot="1" x14ac:dyDescent="0.3">
      <c r="B7" s="25" t="s">
        <v>49</v>
      </c>
      <c r="C7" s="47" t="s">
        <v>65</v>
      </c>
      <c r="D7" s="48" t="s">
        <v>63</v>
      </c>
      <c r="E7" s="49" t="s">
        <v>64</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0.25642857142857139</v>
      </c>
      <c r="D10" s="31">
        <f>AVERAGE(D11:D24)</f>
        <v>0.72071428571428553</v>
      </c>
      <c r="E10" s="31">
        <f>AVERAGE(E11:E24)</f>
        <v>2.3571428571428577E-2</v>
      </c>
      <c r="F10" s="32"/>
    </row>
    <row r="11" spans="2:6" ht="15.75" x14ac:dyDescent="0.25">
      <c r="B11" t="s">
        <v>13</v>
      </c>
      <c r="C11" s="12">
        <v>0.17</v>
      </c>
      <c r="D11" s="10">
        <v>0.82</v>
      </c>
      <c r="E11" s="10">
        <v>0.01</v>
      </c>
      <c r="F11" t="s">
        <v>44</v>
      </c>
    </row>
    <row r="12" spans="2:6" ht="15.75" x14ac:dyDescent="0.25">
      <c r="B12" t="s">
        <v>10</v>
      </c>
      <c r="C12" s="12">
        <v>0.17</v>
      </c>
      <c r="D12" s="10">
        <v>0.82</v>
      </c>
      <c r="E12" s="10">
        <v>0.01</v>
      </c>
      <c r="F12" t="s">
        <v>44</v>
      </c>
    </row>
    <row r="13" spans="2:6" ht="15.75" x14ac:dyDescent="0.25">
      <c r="B13" t="s">
        <v>7</v>
      </c>
      <c r="C13" s="12">
        <v>0.19</v>
      </c>
      <c r="D13" s="10">
        <v>0.8</v>
      </c>
      <c r="E13" s="10">
        <v>0.01</v>
      </c>
      <c r="F13" t="s">
        <v>35</v>
      </c>
    </row>
    <row r="14" spans="2:6" ht="15.75" x14ac:dyDescent="0.25">
      <c r="B14" t="s">
        <v>9</v>
      </c>
      <c r="C14" s="12">
        <v>0.21</v>
      </c>
      <c r="D14" s="10">
        <v>0.76</v>
      </c>
      <c r="E14" s="10">
        <v>0.03</v>
      </c>
      <c r="F14" t="s">
        <v>44</v>
      </c>
    </row>
    <row r="15" spans="2:6" ht="15.75" x14ac:dyDescent="0.25">
      <c r="B15" t="s">
        <v>0</v>
      </c>
      <c r="C15" s="12">
        <v>0.23</v>
      </c>
      <c r="D15" s="10">
        <v>0.75</v>
      </c>
      <c r="E15" s="10">
        <v>0.02</v>
      </c>
      <c r="F15" t="s">
        <v>44</v>
      </c>
    </row>
    <row r="16" spans="2:6" ht="15.75" x14ac:dyDescent="0.25">
      <c r="B16" t="s">
        <v>15</v>
      </c>
      <c r="C16" s="12">
        <v>0.24</v>
      </c>
      <c r="D16" s="10">
        <v>0.74</v>
      </c>
      <c r="E16" s="10">
        <v>0.03</v>
      </c>
      <c r="F16" t="s">
        <v>44</v>
      </c>
    </row>
    <row r="17" spans="2:6" ht="15.75" x14ac:dyDescent="0.25">
      <c r="B17" t="s">
        <v>14</v>
      </c>
      <c r="C17" s="12">
        <v>0.24</v>
      </c>
      <c r="D17" s="10">
        <v>0.73</v>
      </c>
      <c r="E17" s="10">
        <v>0.03</v>
      </c>
      <c r="F17" t="s">
        <v>44</v>
      </c>
    </row>
    <row r="18" spans="2:6" ht="15.75" x14ac:dyDescent="0.25">
      <c r="B18" t="s">
        <v>1</v>
      </c>
      <c r="C18" s="12">
        <v>0.26</v>
      </c>
      <c r="D18" s="10">
        <v>0.71</v>
      </c>
      <c r="E18" s="10">
        <v>0.04</v>
      </c>
      <c r="F18" t="s">
        <v>44</v>
      </c>
    </row>
    <row r="19" spans="2:6" ht="15.75" x14ac:dyDescent="0.25">
      <c r="B19" s="7" t="s">
        <v>8</v>
      </c>
      <c r="C19" s="13">
        <v>0.26</v>
      </c>
      <c r="D19" s="11">
        <v>0.73</v>
      </c>
      <c r="E19" s="11">
        <v>0.01</v>
      </c>
      <c r="F19" t="s">
        <v>35</v>
      </c>
    </row>
    <row r="20" spans="2:6" ht="15.75" x14ac:dyDescent="0.25">
      <c r="B20" s="7" t="s">
        <v>2</v>
      </c>
      <c r="C20" s="13">
        <v>0.28000000000000003</v>
      </c>
      <c r="D20" s="11">
        <v>0.68</v>
      </c>
      <c r="E20" s="11">
        <v>0.04</v>
      </c>
      <c r="F20" t="s">
        <v>44</v>
      </c>
    </row>
    <row r="21" spans="2:6" ht="15.75" x14ac:dyDescent="0.25">
      <c r="B21" s="7" t="s">
        <v>12</v>
      </c>
      <c r="C21" s="13">
        <v>0.28999999999999998</v>
      </c>
      <c r="D21" s="11">
        <v>0.67</v>
      </c>
      <c r="E21" s="11">
        <v>0.03</v>
      </c>
      <c r="F21" t="s">
        <v>44</v>
      </c>
    </row>
    <row r="22" spans="2:6" ht="15.75" x14ac:dyDescent="0.25">
      <c r="B22" s="7" t="s">
        <v>11</v>
      </c>
      <c r="C22" s="13">
        <v>0.3</v>
      </c>
      <c r="D22" s="11">
        <v>0.68</v>
      </c>
      <c r="E22" s="11">
        <v>0.02</v>
      </c>
      <c r="F22" s="7" t="s">
        <v>44</v>
      </c>
    </row>
    <row r="23" spans="2:6" ht="15.75" x14ac:dyDescent="0.25">
      <c r="B23" s="7" t="s">
        <v>16</v>
      </c>
      <c r="C23" s="13">
        <v>0.36</v>
      </c>
      <c r="D23" s="11">
        <v>0.61</v>
      </c>
      <c r="E23" s="11">
        <v>0.03</v>
      </c>
      <c r="F23" t="s">
        <v>44</v>
      </c>
    </row>
    <row r="24" spans="2:6" ht="15.75" x14ac:dyDescent="0.25">
      <c r="B24" s="33" t="s">
        <v>29</v>
      </c>
      <c r="C24" s="34">
        <v>0.39</v>
      </c>
      <c r="D24" s="35">
        <v>0.59</v>
      </c>
      <c r="E24" s="35">
        <v>0.02</v>
      </c>
      <c r="F24" s="33" t="s">
        <v>44</v>
      </c>
    </row>
    <row r="25" spans="2:6" ht="15.75" x14ac:dyDescent="0.25">
      <c r="B25"/>
      <c r="C25" s="5"/>
      <c r="D25" s="5"/>
      <c r="E25" s="5"/>
      <c r="F25"/>
    </row>
    <row r="26" spans="2:6" ht="15.75" x14ac:dyDescent="0.25">
      <c r="B26" s="2" t="s">
        <v>51</v>
      </c>
      <c r="C26" s="5"/>
      <c r="D26" s="5"/>
      <c r="E26" s="5"/>
      <c r="F26"/>
    </row>
    <row r="27" spans="2:6" ht="15.75" x14ac:dyDescent="0.25">
      <c r="B27" s="15" t="s">
        <v>67</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c r="D32" s="43"/>
      <c r="E32" s="43"/>
    </row>
    <row r="33" spans="3:5" x14ac:dyDescent="0.25">
      <c r="C33" s="43"/>
      <c r="D33" s="43"/>
      <c r="E33" s="43"/>
    </row>
    <row r="34" spans="3:5" x14ac:dyDescent="0.25">
      <c r="C34" s="43"/>
      <c r="D34" s="43"/>
      <c r="E34" s="43"/>
    </row>
    <row r="35" spans="3:5" x14ac:dyDescent="0.25">
      <c r="C35" s="43"/>
      <c r="D35" s="43"/>
      <c r="E35" s="43"/>
    </row>
    <row r="36" spans="3:5" x14ac:dyDescent="0.25">
      <c r="C36" s="43"/>
      <c r="D36" s="43"/>
      <c r="E36" s="43"/>
    </row>
    <row r="37" spans="3:5" x14ac:dyDescent="0.25">
      <c r="C37" s="43"/>
      <c r="D37" s="43"/>
      <c r="E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display="www.gapm.io/q7"/>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5"/>
  <sheetViews>
    <sheetView topLeftCell="A7" zoomScale="124" zoomScaleNormal="124" zoomScalePageLayoutView="124" workbookViewId="0"/>
  </sheetViews>
  <sheetFormatPr defaultColWidth="10.875" defaultRowHeight="15" x14ac:dyDescent="0.25"/>
  <cols>
    <col min="1" max="1" width="3.875" style="42" customWidth="1"/>
    <col min="2" max="2" width="16.375" style="42" customWidth="1"/>
    <col min="3" max="3" width="16.5" style="41" customWidth="1"/>
    <col min="4" max="5" width="17.875" style="41" customWidth="1"/>
    <col min="6" max="6" width="16.125" style="42" customWidth="1"/>
    <col min="7" max="21" width="8.375" style="42" customWidth="1"/>
    <col min="22" max="16384" width="10.875" style="42"/>
  </cols>
  <sheetData>
    <row r="1" spans="2:6" ht="21" x14ac:dyDescent="0.35">
      <c r="B1" s="16" t="s">
        <v>47</v>
      </c>
      <c r="C1" s="5"/>
      <c r="D1" s="5"/>
      <c r="E1" s="5"/>
      <c r="F1"/>
    </row>
    <row r="2" spans="2:6" ht="15.75" x14ac:dyDescent="0.25">
      <c r="B2" t="s">
        <v>41</v>
      </c>
      <c r="C2" s="5"/>
      <c r="D2" s="5"/>
      <c r="E2" s="5"/>
      <c r="F2"/>
    </row>
    <row r="3" spans="2:6" ht="15.75" x14ac:dyDescent="0.25">
      <c r="B3" s="14" t="s">
        <v>55</v>
      </c>
      <c r="C3" s="5"/>
      <c r="D3" s="5"/>
      <c r="E3" s="5"/>
      <c r="F3"/>
    </row>
    <row r="4" spans="2:6" ht="15.75" x14ac:dyDescent="0.25">
      <c r="B4" s="4" t="s">
        <v>40</v>
      </c>
      <c r="C4" s="5"/>
      <c r="D4" s="5"/>
      <c r="E4" s="5"/>
      <c r="F4"/>
    </row>
    <row r="5" spans="2:6" ht="15.75" x14ac:dyDescent="0.25">
      <c r="B5" s="17"/>
      <c r="C5" s="18"/>
      <c r="D5" s="5"/>
      <c r="E5" s="5"/>
      <c r="F5"/>
    </row>
    <row r="6" spans="2:6" ht="21.75" thickBot="1" x14ac:dyDescent="0.4">
      <c r="B6" s="24" t="s">
        <v>48</v>
      </c>
      <c r="C6" s="22" t="s">
        <v>43</v>
      </c>
      <c r="D6" s="23"/>
      <c r="E6" s="23"/>
      <c r="F6"/>
    </row>
    <row r="7" spans="2:6" ht="63.75" thickBot="1" x14ac:dyDescent="0.3">
      <c r="B7" s="25" t="s">
        <v>49</v>
      </c>
      <c r="C7" s="47" t="s">
        <v>26</v>
      </c>
      <c r="D7" s="48" t="s">
        <v>25</v>
      </c>
      <c r="E7" s="49" t="s">
        <v>24</v>
      </c>
      <c r="F7"/>
    </row>
    <row r="8" spans="2:6" ht="21.95" customHeight="1" x14ac:dyDescent="0.35">
      <c r="B8" s="26" t="s">
        <v>50</v>
      </c>
      <c r="C8" s="27" t="s">
        <v>75</v>
      </c>
      <c r="D8" s="28"/>
      <c r="E8" s="28"/>
      <c r="F8" s="29"/>
    </row>
    <row r="9" spans="2:6" ht="15.75" x14ac:dyDescent="0.25">
      <c r="B9" s="19" t="s">
        <v>54</v>
      </c>
      <c r="C9" s="20">
        <v>0.33329999999999999</v>
      </c>
      <c r="D9" s="21">
        <v>0.33</v>
      </c>
      <c r="E9" s="21">
        <v>0.33</v>
      </c>
      <c r="F9"/>
    </row>
    <row r="10" spans="2:6" ht="15.75" x14ac:dyDescent="0.25">
      <c r="B10" s="30" t="s">
        <v>39</v>
      </c>
      <c r="C10" s="31">
        <f>AVERAGE(C11:C24)</f>
        <v>9.2857142857142846E-2</v>
      </c>
      <c r="D10" s="31">
        <f>AVERAGE(D11:D24)</f>
        <v>0.31</v>
      </c>
      <c r="E10" s="31">
        <f>AVERAGE(E11:E24)</f>
        <v>0.59928571428571431</v>
      </c>
      <c r="F10" s="32"/>
    </row>
    <row r="11" spans="2:6" ht="15.75" x14ac:dyDescent="0.25">
      <c r="B11" t="s">
        <v>10</v>
      </c>
      <c r="C11" s="12">
        <v>0.02</v>
      </c>
      <c r="D11" s="10">
        <v>0.18</v>
      </c>
      <c r="E11" s="10">
        <v>0.81</v>
      </c>
      <c r="F11" t="s">
        <v>44</v>
      </c>
    </row>
    <row r="12" spans="2:6" ht="15.75" x14ac:dyDescent="0.25">
      <c r="B12" t="s">
        <v>15</v>
      </c>
      <c r="C12" s="12">
        <v>0.03</v>
      </c>
      <c r="D12" s="10">
        <v>0.19</v>
      </c>
      <c r="E12" s="10">
        <v>0.78</v>
      </c>
      <c r="F12" t="s">
        <v>44</v>
      </c>
    </row>
    <row r="13" spans="2:6" ht="15.75" x14ac:dyDescent="0.25">
      <c r="B13" t="s">
        <v>29</v>
      </c>
      <c r="C13" s="12">
        <v>0.04</v>
      </c>
      <c r="D13" s="10">
        <v>0.49</v>
      </c>
      <c r="E13" s="10">
        <v>0.48</v>
      </c>
      <c r="F13" t="s">
        <v>44</v>
      </c>
    </row>
    <row r="14" spans="2:6" ht="15.75" x14ac:dyDescent="0.25">
      <c r="B14" t="s">
        <v>12</v>
      </c>
      <c r="C14" s="12">
        <v>0.04</v>
      </c>
      <c r="D14" s="10">
        <v>0.23</v>
      </c>
      <c r="E14" s="10">
        <v>0.73</v>
      </c>
      <c r="F14" t="s">
        <v>44</v>
      </c>
    </row>
    <row r="15" spans="2:6" ht="15.75" x14ac:dyDescent="0.25">
      <c r="B15" t="s">
        <v>16</v>
      </c>
      <c r="C15" s="12">
        <v>0.05</v>
      </c>
      <c r="D15" s="10">
        <v>0.36</v>
      </c>
      <c r="E15" s="10">
        <v>0.59</v>
      </c>
      <c r="F15" t="s">
        <v>44</v>
      </c>
    </row>
    <row r="16" spans="2:6" ht="15.75" x14ac:dyDescent="0.25">
      <c r="B16" t="s">
        <v>9</v>
      </c>
      <c r="C16" s="12">
        <v>0.05</v>
      </c>
      <c r="D16" s="10">
        <v>0.32</v>
      </c>
      <c r="E16" s="10">
        <v>0.63</v>
      </c>
      <c r="F16" t="s">
        <v>44</v>
      </c>
    </row>
    <row r="17" spans="2:6" ht="15.75" x14ac:dyDescent="0.25">
      <c r="B17" t="s">
        <v>11</v>
      </c>
      <c r="C17" s="12">
        <v>0.06</v>
      </c>
      <c r="D17" s="10">
        <v>0.32</v>
      </c>
      <c r="E17" s="10">
        <v>0.63</v>
      </c>
      <c r="F17" t="s">
        <v>44</v>
      </c>
    </row>
    <row r="18" spans="2:6" ht="15.75" x14ac:dyDescent="0.25">
      <c r="B18" t="s">
        <v>13</v>
      </c>
      <c r="C18" s="12">
        <v>0.06</v>
      </c>
      <c r="D18" s="10">
        <v>0.3</v>
      </c>
      <c r="E18" s="10">
        <v>0.64</v>
      </c>
      <c r="F18" t="s">
        <v>44</v>
      </c>
    </row>
    <row r="19" spans="2:6" ht="15.75" x14ac:dyDescent="0.25">
      <c r="B19" s="7" t="s">
        <v>0</v>
      </c>
      <c r="C19" s="13">
        <v>0.09</v>
      </c>
      <c r="D19" s="11">
        <v>0.35</v>
      </c>
      <c r="E19" s="11">
        <v>0.56000000000000005</v>
      </c>
      <c r="F19" t="s">
        <v>44</v>
      </c>
    </row>
    <row r="20" spans="2:6" ht="15.75" x14ac:dyDescent="0.25">
      <c r="B20" s="7" t="s">
        <v>1</v>
      </c>
      <c r="C20" s="13">
        <v>0.09</v>
      </c>
      <c r="D20" s="11">
        <v>0.28999999999999998</v>
      </c>
      <c r="E20" s="11">
        <v>0.62</v>
      </c>
      <c r="F20" t="s">
        <v>44</v>
      </c>
    </row>
    <row r="21" spans="2:6" ht="15.75" x14ac:dyDescent="0.25">
      <c r="B21" s="7" t="s">
        <v>14</v>
      </c>
      <c r="C21" s="13">
        <v>0.1</v>
      </c>
      <c r="D21" s="11">
        <v>0.5</v>
      </c>
      <c r="E21" s="11">
        <v>0.4</v>
      </c>
      <c r="F21" t="s">
        <v>44</v>
      </c>
    </row>
    <row r="22" spans="2:6" ht="15.75" x14ac:dyDescent="0.25">
      <c r="B22" s="7" t="s">
        <v>7</v>
      </c>
      <c r="C22" s="13">
        <v>0.17</v>
      </c>
      <c r="D22" s="11">
        <v>0.25</v>
      </c>
      <c r="E22" s="11">
        <v>0.57999999999999996</v>
      </c>
      <c r="F22" s="7" t="s">
        <v>35</v>
      </c>
    </row>
    <row r="23" spans="2:6" ht="15.75" x14ac:dyDescent="0.25">
      <c r="B23" s="7" t="s">
        <v>2</v>
      </c>
      <c r="C23" s="13">
        <v>0.25</v>
      </c>
      <c r="D23" s="11">
        <v>0.28999999999999998</v>
      </c>
      <c r="E23" s="11">
        <v>0.46</v>
      </c>
      <c r="F23" t="s">
        <v>44</v>
      </c>
    </row>
    <row r="24" spans="2:6" ht="15.75" x14ac:dyDescent="0.25">
      <c r="B24" s="33" t="s">
        <v>8</v>
      </c>
      <c r="C24" s="34">
        <v>0.25</v>
      </c>
      <c r="D24" s="35">
        <v>0.27</v>
      </c>
      <c r="E24" s="35">
        <v>0.48</v>
      </c>
      <c r="F24" s="33" t="s">
        <v>35</v>
      </c>
    </row>
    <row r="25" spans="2:6" ht="15.75" x14ac:dyDescent="0.25">
      <c r="B25"/>
      <c r="C25" s="5"/>
      <c r="D25" s="5"/>
      <c r="E25" s="5"/>
      <c r="F25"/>
    </row>
    <row r="26" spans="2:6" ht="15.75" x14ac:dyDescent="0.25">
      <c r="B26" s="2" t="s">
        <v>51</v>
      </c>
      <c r="C26" s="5"/>
      <c r="D26" s="5"/>
      <c r="E26" s="5"/>
      <c r="F26"/>
    </row>
    <row r="27" spans="2:6" ht="15.75" x14ac:dyDescent="0.25">
      <c r="B27" s="15" t="s">
        <v>53</v>
      </c>
      <c r="C27" s="5"/>
      <c r="D27" s="5"/>
      <c r="E27" s="5"/>
      <c r="F27"/>
    </row>
    <row r="28" spans="2:6" ht="15.75" x14ac:dyDescent="0.25">
      <c r="B28" t="s">
        <v>114</v>
      </c>
      <c r="C28" s="5"/>
      <c r="D28" s="5"/>
      <c r="E28" s="5"/>
      <c r="F28"/>
    </row>
    <row r="29" spans="2:6" ht="15.75" x14ac:dyDescent="0.25">
      <c r="B29" s="15" t="s">
        <v>42</v>
      </c>
      <c r="C29" s="8"/>
      <c r="D29" s="8"/>
      <c r="E29" s="8"/>
      <c r="F29"/>
    </row>
    <row r="30" spans="2:6" ht="15.75" x14ac:dyDescent="0.25">
      <c r="B30"/>
      <c r="C30" s="8"/>
      <c r="D30" s="8"/>
      <c r="E30" s="8"/>
      <c r="F30"/>
    </row>
    <row r="31" spans="2:6" x14ac:dyDescent="0.25">
      <c r="C31" s="43"/>
      <c r="D31" s="43"/>
      <c r="E31" s="43"/>
    </row>
    <row r="32" spans="2:6" x14ac:dyDescent="0.25">
      <c r="C32" s="43"/>
      <c r="D32" s="43"/>
      <c r="E32" s="43"/>
    </row>
    <row r="33" spans="3:5" x14ac:dyDescent="0.25">
      <c r="C33" s="43"/>
      <c r="D33" s="43"/>
      <c r="E33" s="43"/>
    </row>
    <row r="34" spans="3:5" x14ac:dyDescent="0.25">
      <c r="C34" s="43"/>
      <c r="D34" s="43"/>
      <c r="E34" s="43"/>
    </row>
    <row r="35" spans="3:5" x14ac:dyDescent="0.25">
      <c r="C35" s="43"/>
      <c r="D35" s="43"/>
      <c r="E35" s="43"/>
    </row>
    <row r="36" spans="3:5" x14ac:dyDescent="0.25">
      <c r="C36" s="43"/>
      <c r="D36" s="43"/>
      <c r="E36" s="43"/>
    </row>
    <row r="37" spans="3:5" x14ac:dyDescent="0.25">
      <c r="C37" s="43"/>
      <c r="D37" s="43"/>
      <c r="E37" s="43"/>
    </row>
    <row r="49" spans="6:8" x14ac:dyDescent="0.25">
      <c r="F49" s="44"/>
    </row>
    <row r="50" spans="6:8" x14ac:dyDescent="0.25">
      <c r="F50" s="44"/>
    </row>
    <row r="51" spans="6:8" x14ac:dyDescent="0.25">
      <c r="F51" s="44"/>
      <c r="H51" s="42" t="s">
        <v>174</v>
      </c>
    </row>
    <row r="52" spans="6:8" x14ac:dyDescent="0.25">
      <c r="F52" s="44"/>
    </row>
    <row r="53" spans="6:8" x14ac:dyDescent="0.25">
      <c r="F53" s="44"/>
    </row>
    <row r="54" spans="6:8" x14ac:dyDescent="0.25">
      <c r="F54" s="44"/>
    </row>
    <row r="55" spans="6:8" x14ac:dyDescent="0.25">
      <c r="F55" s="44"/>
    </row>
    <row r="56" spans="6:8" x14ac:dyDescent="0.25">
      <c r="F56" s="44"/>
    </row>
    <row r="57" spans="6:8" x14ac:dyDescent="0.25">
      <c r="F57" s="44"/>
    </row>
    <row r="58" spans="6:8" x14ac:dyDescent="0.25">
      <c r="F58" s="44"/>
    </row>
    <row r="59" spans="6:8" x14ac:dyDescent="0.25">
      <c r="F59" s="44"/>
    </row>
    <row r="60" spans="6:8" x14ac:dyDescent="0.25">
      <c r="F60" s="44"/>
    </row>
    <row r="61" spans="6:8" x14ac:dyDescent="0.25">
      <c r="F61" s="44"/>
    </row>
    <row r="62" spans="6:8" x14ac:dyDescent="0.25">
      <c r="F62" s="44"/>
    </row>
    <row r="63" spans="6:8" x14ac:dyDescent="0.25">
      <c r="F63" s="44"/>
    </row>
    <row r="64" spans="6:8" x14ac:dyDescent="0.25">
      <c r="F64" s="44"/>
    </row>
    <row r="65" spans="6:6" x14ac:dyDescent="0.25">
      <c r="F65" s="44"/>
    </row>
    <row r="66" spans="6:6" x14ac:dyDescent="0.25">
      <c r="F66" s="44"/>
    </row>
    <row r="67" spans="6:6" x14ac:dyDescent="0.25">
      <c r="F67" s="44"/>
    </row>
    <row r="68" spans="6:6" x14ac:dyDescent="0.25">
      <c r="F68" s="44"/>
    </row>
    <row r="69" spans="6:6" x14ac:dyDescent="0.25">
      <c r="F69" s="44"/>
    </row>
    <row r="70" spans="6:6" x14ac:dyDescent="0.25">
      <c r="F70" s="44"/>
    </row>
    <row r="71" spans="6:6" x14ac:dyDescent="0.25">
      <c r="F71" s="44"/>
    </row>
    <row r="72" spans="6:6" x14ac:dyDescent="0.25">
      <c r="F72" s="44"/>
    </row>
    <row r="73" spans="6:6" x14ac:dyDescent="0.25">
      <c r="F73" s="44"/>
    </row>
    <row r="74" spans="6:6" x14ac:dyDescent="0.25">
      <c r="F74" s="44"/>
    </row>
    <row r="75" spans="6:6" x14ac:dyDescent="0.25">
      <c r="F75" s="44"/>
    </row>
    <row r="76" spans="6:6" x14ac:dyDescent="0.25">
      <c r="F76" s="44"/>
    </row>
    <row r="77" spans="6:6" x14ac:dyDescent="0.25">
      <c r="F77" s="44"/>
    </row>
    <row r="78" spans="6:6" x14ac:dyDescent="0.25">
      <c r="F78" s="44"/>
    </row>
    <row r="79" spans="6:6" x14ac:dyDescent="0.25">
      <c r="F79" s="44"/>
    </row>
    <row r="80" spans="6:6" x14ac:dyDescent="0.25">
      <c r="F80" s="44"/>
    </row>
    <row r="81" spans="6:6" x14ac:dyDescent="0.25">
      <c r="F81" s="44"/>
    </row>
    <row r="82" spans="6:6" x14ac:dyDescent="0.25">
      <c r="F82" s="44"/>
    </row>
    <row r="83" spans="6:6" x14ac:dyDescent="0.25">
      <c r="F83" s="44"/>
    </row>
    <row r="84" spans="6:6" x14ac:dyDescent="0.25">
      <c r="F84" s="44"/>
    </row>
    <row r="85" spans="6:6" x14ac:dyDescent="0.25">
      <c r="F85" s="44"/>
    </row>
    <row r="86" spans="6:6" x14ac:dyDescent="0.25">
      <c r="F86" s="44"/>
    </row>
    <row r="87" spans="6:6" x14ac:dyDescent="0.25">
      <c r="F87" s="44"/>
    </row>
    <row r="88" spans="6:6" x14ac:dyDescent="0.25">
      <c r="F88" s="44"/>
    </row>
    <row r="89" spans="6:6" x14ac:dyDescent="0.25">
      <c r="F89" s="44"/>
    </row>
    <row r="90" spans="6:6" x14ac:dyDescent="0.25">
      <c r="F90" s="44"/>
    </row>
    <row r="91" spans="6:6" x14ac:dyDescent="0.25">
      <c r="F91" s="44"/>
    </row>
    <row r="92" spans="6:6" x14ac:dyDescent="0.25">
      <c r="F92" s="44"/>
    </row>
    <row r="93" spans="6:6" x14ac:dyDescent="0.25">
      <c r="F93" s="44"/>
    </row>
    <row r="94" spans="6:6" x14ac:dyDescent="0.25">
      <c r="F94" s="44"/>
    </row>
    <row r="95" spans="6:6" x14ac:dyDescent="0.25">
      <c r="F95" s="44"/>
    </row>
    <row r="96" spans="6:6" x14ac:dyDescent="0.25">
      <c r="F96" s="44"/>
    </row>
    <row r="97" spans="6:6" x14ac:dyDescent="0.25">
      <c r="F97" s="44"/>
    </row>
    <row r="98" spans="6:6" x14ac:dyDescent="0.25">
      <c r="F98" s="44"/>
    </row>
    <row r="99" spans="6:6" x14ac:dyDescent="0.25">
      <c r="F99" s="44"/>
    </row>
    <row r="100" spans="6:6" x14ac:dyDescent="0.25">
      <c r="F100" s="44"/>
    </row>
    <row r="101" spans="6:6" x14ac:dyDescent="0.25">
      <c r="F101" s="44"/>
    </row>
    <row r="102" spans="6:6" x14ac:dyDescent="0.25">
      <c r="F102" s="44"/>
    </row>
    <row r="103" spans="6:6" x14ac:dyDescent="0.25">
      <c r="F103" s="44"/>
    </row>
    <row r="104" spans="6:6" x14ac:dyDescent="0.25">
      <c r="F104" s="44"/>
    </row>
    <row r="105" spans="6:6" x14ac:dyDescent="0.25">
      <c r="F105" s="44"/>
    </row>
    <row r="106" spans="6:6" x14ac:dyDescent="0.25">
      <c r="F106" s="44"/>
    </row>
    <row r="107" spans="6:6" x14ac:dyDescent="0.25">
      <c r="F107" s="44"/>
    </row>
    <row r="108" spans="6:6" x14ac:dyDescent="0.25">
      <c r="F108" s="44"/>
    </row>
    <row r="109" spans="6:6" x14ac:dyDescent="0.25">
      <c r="F109" s="44"/>
    </row>
    <row r="110" spans="6:6" x14ac:dyDescent="0.25">
      <c r="F110" s="44"/>
    </row>
    <row r="111" spans="6:6" x14ac:dyDescent="0.25">
      <c r="F111" s="44"/>
    </row>
    <row r="112" spans="6:6" x14ac:dyDescent="0.25">
      <c r="F112" s="44"/>
    </row>
    <row r="113" spans="6:6" x14ac:dyDescent="0.25">
      <c r="F113" s="44"/>
    </row>
    <row r="114" spans="6:6" x14ac:dyDescent="0.25">
      <c r="F114" s="44"/>
    </row>
    <row r="115" spans="6:6" x14ac:dyDescent="0.25">
      <c r="F115" s="44"/>
    </row>
    <row r="116" spans="6:6" x14ac:dyDescent="0.25">
      <c r="F116" s="44"/>
    </row>
    <row r="117" spans="6:6" x14ac:dyDescent="0.25">
      <c r="F117" s="44"/>
    </row>
    <row r="118" spans="6:6" x14ac:dyDescent="0.25">
      <c r="F118" s="44"/>
    </row>
    <row r="119" spans="6:6" x14ac:dyDescent="0.25">
      <c r="F119" s="44"/>
    </row>
    <row r="120" spans="6:6" x14ac:dyDescent="0.25">
      <c r="F120" s="44"/>
    </row>
    <row r="121" spans="6:6" x14ac:dyDescent="0.25">
      <c r="F121" s="44"/>
    </row>
    <row r="122" spans="6:6" x14ac:dyDescent="0.25">
      <c r="F122" s="44"/>
    </row>
    <row r="123" spans="6:6" x14ac:dyDescent="0.25">
      <c r="F123" s="44"/>
    </row>
    <row r="124" spans="6:6" x14ac:dyDescent="0.25">
      <c r="F124" s="44"/>
    </row>
    <row r="125" spans="6:6" x14ac:dyDescent="0.25">
      <c r="F125" s="44"/>
    </row>
    <row r="126" spans="6:6" x14ac:dyDescent="0.25">
      <c r="F126" s="44"/>
    </row>
    <row r="127" spans="6:6" x14ac:dyDescent="0.25">
      <c r="F127" s="44"/>
    </row>
    <row r="128" spans="6:6" x14ac:dyDescent="0.25">
      <c r="F128" s="44"/>
    </row>
    <row r="129" spans="6:8" x14ac:dyDescent="0.25">
      <c r="F129" s="44"/>
    </row>
    <row r="130" spans="6:8" x14ac:dyDescent="0.25">
      <c r="F130" s="44"/>
    </row>
    <row r="131" spans="6:8" x14ac:dyDescent="0.25">
      <c r="F131" s="44"/>
    </row>
    <row r="132" spans="6:8" x14ac:dyDescent="0.25">
      <c r="F132" s="44"/>
    </row>
    <row r="133" spans="6:8" x14ac:dyDescent="0.25">
      <c r="F133" s="44"/>
    </row>
    <row r="134" spans="6:8" x14ac:dyDescent="0.25">
      <c r="F134" s="44"/>
    </row>
    <row r="135" spans="6:8" x14ac:dyDescent="0.25">
      <c r="F135" s="44"/>
    </row>
    <row r="136" spans="6:8" x14ac:dyDescent="0.25">
      <c r="F136" s="44"/>
    </row>
    <row r="137" spans="6:8" x14ac:dyDescent="0.25">
      <c r="F137" s="44"/>
    </row>
    <row r="138" spans="6:8" x14ac:dyDescent="0.25">
      <c r="F138" s="44"/>
    </row>
    <row r="139" spans="6:8" x14ac:dyDescent="0.25">
      <c r="F139" s="44"/>
    </row>
    <row r="140" spans="6:8" x14ac:dyDescent="0.25">
      <c r="F140" s="44"/>
    </row>
    <row r="141" spans="6:8" x14ac:dyDescent="0.25">
      <c r="F141" s="44"/>
    </row>
    <row r="142" spans="6:8" ht="16.5" x14ac:dyDescent="0.3">
      <c r="F142" s="44"/>
      <c r="H142" s="46" t="s">
        <v>87</v>
      </c>
    </row>
    <row r="143" spans="6:8" x14ac:dyDescent="0.25">
      <c r="F143" s="44"/>
    </row>
    <row r="144" spans="6:8" x14ac:dyDescent="0.25">
      <c r="F144" s="44"/>
    </row>
    <row r="145" spans="2:6" x14ac:dyDescent="0.25">
      <c r="F145" s="44"/>
    </row>
    <row r="146" spans="2:6" x14ac:dyDescent="0.25">
      <c r="F146" s="44"/>
    </row>
    <row r="151" spans="2:6" x14ac:dyDescent="0.25">
      <c r="B151" s="45"/>
      <c r="C151" s="43"/>
      <c r="D151" s="43"/>
      <c r="E151" s="43"/>
    </row>
    <row r="152" spans="2:6" x14ac:dyDescent="0.25">
      <c r="B152" s="45"/>
      <c r="C152" s="43"/>
      <c r="D152" s="43"/>
      <c r="E152" s="43"/>
    </row>
    <row r="153" spans="2:6" x14ac:dyDescent="0.25">
      <c r="C153" s="43"/>
      <c r="D153" s="43"/>
      <c r="E153" s="43"/>
    </row>
    <row r="154" spans="2:6" x14ac:dyDescent="0.25">
      <c r="C154" s="43"/>
      <c r="D154" s="43"/>
      <c r="E154" s="43"/>
    </row>
    <row r="155" spans="2:6" x14ac:dyDescent="0.25">
      <c r="C155" s="43"/>
      <c r="D155" s="43"/>
      <c r="E155" s="43"/>
    </row>
    <row r="156" spans="2:6" x14ac:dyDescent="0.25">
      <c r="C156" s="43"/>
      <c r="D156" s="43"/>
      <c r="E156" s="43"/>
    </row>
    <row r="157" spans="2:6" x14ac:dyDescent="0.25">
      <c r="C157" s="43"/>
      <c r="D157" s="43"/>
      <c r="E157" s="43"/>
    </row>
    <row r="158" spans="2:6" x14ac:dyDescent="0.25">
      <c r="C158" s="43"/>
      <c r="D158" s="43"/>
      <c r="E158" s="43"/>
    </row>
    <row r="159" spans="2:6" x14ac:dyDescent="0.25">
      <c r="C159" s="43"/>
      <c r="D159" s="43"/>
      <c r="E159" s="43"/>
    </row>
    <row r="160" spans="2:6" x14ac:dyDescent="0.25">
      <c r="C160" s="43"/>
      <c r="D160" s="43"/>
      <c r="E160" s="43"/>
    </row>
    <row r="161" spans="3:5" x14ac:dyDescent="0.25">
      <c r="C161" s="43"/>
      <c r="D161" s="43"/>
      <c r="E161" s="43"/>
    </row>
    <row r="162" spans="3:5" x14ac:dyDescent="0.25">
      <c r="C162" s="43"/>
      <c r="D162" s="43"/>
      <c r="E162" s="43"/>
    </row>
    <row r="163" spans="3:5" x14ac:dyDescent="0.25">
      <c r="C163" s="43"/>
      <c r="D163" s="43"/>
      <c r="E163" s="43"/>
    </row>
    <row r="164" spans="3:5" x14ac:dyDescent="0.25">
      <c r="C164" s="43"/>
      <c r="D164" s="43"/>
      <c r="E164" s="43"/>
    </row>
    <row r="165" spans="3:5" x14ac:dyDescent="0.25">
      <c r="C165" s="43"/>
      <c r="D165" s="43"/>
      <c r="E165" s="43"/>
    </row>
    <row r="166" spans="3:5" x14ac:dyDescent="0.25">
      <c r="C166" s="43"/>
      <c r="D166" s="43"/>
      <c r="E166" s="43"/>
    </row>
    <row r="167" spans="3:5" x14ac:dyDescent="0.25">
      <c r="C167" s="43"/>
      <c r="D167" s="43"/>
      <c r="E167" s="43"/>
    </row>
    <row r="168" spans="3:5" x14ac:dyDescent="0.25">
      <c r="C168" s="43"/>
      <c r="D168" s="43"/>
      <c r="E168" s="43"/>
    </row>
    <row r="169" spans="3:5" x14ac:dyDescent="0.25">
      <c r="C169" s="43"/>
      <c r="D169" s="43"/>
      <c r="E169" s="43"/>
    </row>
    <row r="170" spans="3:5" x14ac:dyDescent="0.25">
      <c r="C170" s="43"/>
      <c r="D170" s="43"/>
      <c r="E170" s="43"/>
    </row>
    <row r="171" spans="3:5" x14ac:dyDescent="0.25">
      <c r="C171" s="43"/>
      <c r="D171" s="43"/>
      <c r="E171" s="43"/>
    </row>
    <row r="172" spans="3:5" x14ac:dyDescent="0.25">
      <c r="C172" s="43"/>
      <c r="D172" s="43"/>
      <c r="E172" s="43"/>
    </row>
    <row r="173" spans="3:5" x14ac:dyDescent="0.25">
      <c r="C173" s="43"/>
      <c r="D173" s="43"/>
      <c r="E173" s="43"/>
    </row>
    <row r="174" spans="3:5" x14ac:dyDescent="0.25">
      <c r="C174" s="43"/>
      <c r="D174" s="43"/>
      <c r="E174" s="43"/>
    </row>
    <row r="175" spans="3:5" x14ac:dyDescent="0.25">
      <c r="C175" s="43"/>
      <c r="D175" s="43"/>
      <c r="E175" s="43"/>
    </row>
    <row r="176" spans="3:5" x14ac:dyDescent="0.25">
      <c r="C176" s="43"/>
      <c r="D176" s="43"/>
      <c r="E176" s="43"/>
    </row>
    <row r="177" spans="3:8" x14ac:dyDescent="0.25">
      <c r="C177" s="43"/>
      <c r="D177" s="43"/>
      <c r="E177" s="43"/>
    </row>
    <row r="178" spans="3:8" x14ac:dyDescent="0.25">
      <c r="C178" s="43"/>
      <c r="D178" s="43"/>
      <c r="E178" s="43"/>
    </row>
    <row r="179" spans="3:8" x14ac:dyDescent="0.25">
      <c r="C179" s="43"/>
      <c r="D179" s="43"/>
      <c r="E179" s="43"/>
    </row>
    <row r="180" spans="3:8" x14ac:dyDescent="0.25">
      <c r="C180" s="43"/>
      <c r="D180" s="43"/>
      <c r="E180" s="43"/>
    </row>
    <row r="184" spans="3:8" x14ac:dyDescent="0.25">
      <c r="C184" s="43"/>
      <c r="D184" s="43"/>
      <c r="E184" s="43"/>
    </row>
    <row r="185" spans="3:8" ht="16.5" x14ac:dyDescent="0.3">
      <c r="C185" s="43"/>
      <c r="D185" s="43"/>
      <c r="E185" s="43"/>
      <c r="H185" s="46" t="s">
        <v>88</v>
      </c>
    </row>
    <row r="186" spans="3:8" x14ac:dyDescent="0.25">
      <c r="C186" s="43"/>
      <c r="D186" s="43"/>
      <c r="E186" s="43"/>
    </row>
    <row r="187" spans="3:8" x14ac:dyDescent="0.25">
      <c r="C187" s="43"/>
      <c r="D187" s="43"/>
      <c r="E187" s="43"/>
    </row>
    <row r="188" spans="3:8" x14ac:dyDescent="0.25">
      <c r="C188" s="43"/>
      <c r="D188" s="43"/>
      <c r="E188" s="43"/>
    </row>
    <row r="189" spans="3:8" x14ac:dyDescent="0.25">
      <c r="C189" s="43"/>
      <c r="D189" s="43"/>
      <c r="E189" s="43"/>
    </row>
    <row r="190" spans="3:8" x14ac:dyDescent="0.25">
      <c r="C190" s="43"/>
      <c r="D190" s="43"/>
      <c r="E190" s="43"/>
    </row>
    <row r="191" spans="3:8" x14ac:dyDescent="0.25">
      <c r="C191" s="43"/>
      <c r="D191" s="43"/>
      <c r="E191" s="43"/>
    </row>
    <row r="192" spans="3:8" x14ac:dyDescent="0.25">
      <c r="C192" s="43"/>
      <c r="D192" s="43"/>
      <c r="E192" s="43"/>
    </row>
    <row r="193" spans="3:5" x14ac:dyDescent="0.25">
      <c r="C193" s="43"/>
      <c r="D193" s="43"/>
      <c r="E193" s="43"/>
    </row>
    <row r="194" spans="3:5" x14ac:dyDescent="0.25">
      <c r="C194" s="43"/>
      <c r="D194" s="43"/>
      <c r="E194" s="43"/>
    </row>
    <row r="195" spans="3:5" x14ac:dyDescent="0.25">
      <c r="C195" s="43"/>
      <c r="D195" s="43"/>
      <c r="E195" s="43"/>
    </row>
  </sheetData>
  <hyperlinks>
    <hyperlink ref="B29" r:id="rId1"/>
    <hyperlink ref="B27" r:id="rId2" display="www.gapm.io/q7"/>
  </hyperlink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7484D3609FEA4789D36897F89BE21E" ma:contentTypeVersion="11" ma:contentTypeDescription="Crée un document." ma:contentTypeScope="" ma:versionID="7eea3d9c249d5298a5e6520de1d3cd1e">
  <xsd:schema xmlns:xsd="http://www.w3.org/2001/XMLSchema" xmlns:xs="http://www.w3.org/2001/XMLSchema" xmlns:p="http://schemas.microsoft.com/office/2006/metadata/properties" xmlns:ns3="558acd6a-0b78-49e0-914f-13112f43cba3" xmlns:ns4="4ce5eab5-2dfd-43db-9fc3-67a110d2750b" targetNamespace="http://schemas.microsoft.com/office/2006/metadata/properties" ma:root="true" ma:fieldsID="0782db66c926cc2258257aef17c52c51" ns3:_="" ns4:_="">
    <xsd:import namespace="558acd6a-0b78-49e0-914f-13112f43cba3"/>
    <xsd:import namespace="4ce5eab5-2dfd-43db-9fc3-67a110d2750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Location"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8acd6a-0b78-49e0-914f-13112f43cba3" elementFormDefault="qualified">
    <xsd:import namespace="http://schemas.microsoft.com/office/2006/documentManagement/types"/>
    <xsd:import namespace="http://schemas.microsoft.com/office/infopath/2007/PartnerControls"/>
    <xsd:element name="SharedWithUsers" ma:index="8"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description="" ma:internalName="SharedWithDetails" ma:readOnly="true">
      <xsd:simpleType>
        <xsd:restriction base="dms:Note">
          <xsd:maxLength value="255"/>
        </xsd:restriction>
      </xsd:simpleType>
    </xsd:element>
    <xsd:element name="SharingHintHash" ma:index="10" nillable="true" ma:displayName="Partage du hachage d’indicateu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5eab5-2dfd-43db-9fc3-67a110d2750b"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9CCBF4-EDC8-4A56-8EA1-B9E94575AE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8acd6a-0b78-49e0-914f-13112f43cba3"/>
    <ds:schemaRef ds:uri="4ce5eab5-2dfd-43db-9fc3-67a110d275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937085-464E-44EA-A687-39CEA65AA24F}">
  <ds:schemaRefs>
    <ds:schemaRef ds:uri="http://schemas.microsoft.com/sharepoint/v3/contenttype/forms"/>
  </ds:schemaRefs>
</ds:datastoreItem>
</file>

<file path=customXml/itemProps3.xml><?xml version="1.0" encoding="utf-8"?>
<ds:datastoreItem xmlns:ds="http://schemas.openxmlformats.org/officeDocument/2006/customXml" ds:itemID="{8551435D-3FEC-458D-ACD9-C190580D3302}">
  <ds:schemaRefs>
    <ds:schemaRef ds:uri="http://purl.org/dc/terms/"/>
    <ds:schemaRef ds:uri="4ce5eab5-2dfd-43db-9fc3-67a110d2750b"/>
    <ds:schemaRef ds:uri="http://www.w3.org/XML/1998/namespace"/>
    <ds:schemaRef ds:uri="http://purl.org/dc/dcmitype/"/>
    <ds:schemaRef ds:uri="http://schemas.openxmlformats.org/package/2006/metadata/core-properties"/>
    <ds:schemaRef ds:uri="http://purl.org/dc/elements/1.1/"/>
    <ds:schemaRef ds:uri="http://schemas.microsoft.com/office/2006/documentManagement/types"/>
    <ds:schemaRef ds:uri="558acd6a-0b78-49e0-914f-13112f43cba3"/>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about</vt:lpstr>
      <vt:lpstr>result-scores</vt:lpstr>
      <vt:lpstr>country score distributions</vt:lpstr>
      <vt:lpstr>country percente per question</vt:lpstr>
      <vt:lpstr>all questions charts</vt:lpstr>
      <vt:lpstr>Sheet1</vt:lpstr>
      <vt:lpstr>Q1 girls school low income</vt:lpstr>
      <vt:lpstr>Q2 majority income level</vt:lpstr>
      <vt:lpstr>Q3 extreme poverty trend</vt:lpstr>
      <vt:lpstr>Q4 life expectancy</vt:lpstr>
      <vt:lpstr>Q5 future children</vt:lpstr>
      <vt:lpstr>Q6 main reason pop grow</vt:lpstr>
      <vt:lpstr>Q7 natural disaster deaths</vt:lpstr>
      <vt:lpstr>Q8 maps</vt:lpstr>
      <vt:lpstr>Q9 vaccination</vt:lpstr>
      <vt:lpstr>Q10 womens education</vt:lpstr>
      <vt:lpstr>Q11 animals</vt:lpstr>
      <vt:lpstr>Q12 electricity</vt:lpstr>
      <vt:lpstr>Q13 climate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Windows User</cp:lastModifiedBy>
  <dcterms:created xsi:type="dcterms:W3CDTF">2017-05-31T12:08:08Z</dcterms:created>
  <dcterms:modified xsi:type="dcterms:W3CDTF">2019-09-26T13:28:43Z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0x0101009B7484D3609FEA4789D36897F89BE21E</vt:lpwstr>
  </property>
</Properties>
</file>